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明德书院\明德书院成绩计算\2023-2024-2成绩\2021级\"/>
    </mc:Choice>
  </mc:AlternateContent>
  <bookViews>
    <workbookView xWindow="0" yWindow="0" windowWidth="21570" windowHeight="10230" activeTab="5"/>
  </bookViews>
  <sheets>
    <sheet name="经济学" sheetId="4" r:id="rId1"/>
    <sheet name="社会工作" sheetId="9" r:id="rId2"/>
    <sheet name="法学" sheetId="1" r:id="rId3"/>
    <sheet name="法学-人工智能" sheetId="2" r:id="rId4"/>
    <sheet name="英语" sheetId="5" r:id="rId5"/>
    <sheet name="日语" sheetId="6" r:id="rId6"/>
    <sheet name="德语" sheetId="7" r:id="rId7"/>
    <sheet name="西班牙语" sheetId="8" r:id="rId8"/>
  </sheets>
  <definedNames>
    <definedName name="_xlnm._FilterDatabase" localSheetId="2" hidden="1">法学!$A$1:$I$63</definedName>
    <definedName name="_xlnm._FilterDatabase" localSheetId="0" hidden="1">经济学!$A$1:$I$79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2" i="8"/>
  <c r="F4" i="7"/>
  <c r="F3" i="7"/>
  <c r="F5" i="7"/>
  <c r="F6" i="7"/>
  <c r="F7" i="7"/>
  <c r="F8" i="7"/>
  <c r="F9" i="7"/>
  <c r="F11" i="7"/>
  <c r="F10" i="7"/>
  <c r="F13" i="7"/>
  <c r="F12" i="7"/>
  <c r="F14" i="7"/>
  <c r="F15" i="7"/>
  <c r="F16" i="7"/>
  <c r="F17" i="7"/>
  <c r="F18" i="7"/>
  <c r="F19" i="7"/>
  <c r="F20" i="7"/>
  <c r="F21" i="7"/>
  <c r="F22" i="7"/>
  <c r="F23" i="7"/>
  <c r="F24" i="7"/>
  <c r="F2" i="7"/>
  <c r="F3" i="6"/>
  <c r="F4" i="6"/>
  <c r="F5" i="6"/>
  <c r="F6" i="6"/>
  <c r="F7" i="6"/>
  <c r="F2" i="6"/>
  <c r="F2" i="5"/>
  <c r="F4" i="5"/>
  <c r="F5" i="5"/>
  <c r="F6" i="5"/>
  <c r="F7" i="5"/>
  <c r="F9" i="5"/>
  <c r="F8" i="5"/>
  <c r="F11" i="5"/>
  <c r="F13" i="5"/>
  <c r="F10" i="5"/>
  <c r="F12" i="5"/>
  <c r="F15" i="5"/>
  <c r="F16" i="5"/>
  <c r="F14" i="5"/>
  <c r="F17" i="5"/>
  <c r="F19" i="5"/>
  <c r="F18" i="5"/>
  <c r="F20" i="5"/>
  <c r="F22" i="5"/>
  <c r="F21" i="5"/>
  <c r="F24" i="5"/>
  <c r="F23" i="5"/>
  <c r="F26" i="5"/>
  <c r="F25" i="5"/>
  <c r="F3" i="5"/>
  <c r="F3" i="2"/>
  <c r="F4" i="2"/>
  <c r="F6" i="2"/>
  <c r="F5" i="2"/>
  <c r="F7" i="2"/>
  <c r="F8" i="2"/>
  <c r="F9" i="2"/>
  <c r="F10" i="2"/>
  <c r="F11" i="2"/>
  <c r="F12" i="2"/>
  <c r="F13" i="2"/>
  <c r="F14" i="2"/>
  <c r="F15" i="2"/>
  <c r="F16" i="2"/>
  <c r="F17" i="2"/>
  <c r="F19" i="2"/>
  <c r="F18" i="2"/>
  <c r="F20" i="2"/>
  <c r="F2" i="2"/>
  <c r="F2" i="1"/>
  <c r="F3" i="1"/>
  <c r="F4" i="1"/>
  <c r="F5" i="1"/>
  <c r="F10" i="1"/>
  <c r="F9" i="1"/>
  <c r="F7" i="1"/>
  <c r="F8" i="1"/>
  <c r="F16" i="1"/>
  <c r="F13" i="1"/>
  <c r="F19" i="1"/>
  <c r="F14" i="1"/>
  <c r="F15" i="1"/>
  <c r="F11" i="1"/>
  <c r="F12" i="1"/>
  <c r="F17" i="1"/>
  <c r="F23" i="1"/>
  <c r="F18" i="1"/>
  <c r="F20" i="1"/>
  <c r="F24" i="1"/>
  <c r="F22" i="1"/>
  <c r="F21" i="1"/>
  <c r="F25" i="1"/>
  <c r="F28" i="1"/>
  <c r="F26" i="1"/>
  <c r="F27" i="1"/>
  <c r="F31" i="1"/>
  <c r="F29" i="1"/>
  <c r="F30" i="1"/>
  <c r="F32" i="1"/>
  <c r="F35" i="1"/>
  <c r="F34" i="1"/>
  <c r="F37" i="1"/>
  <c r="F33" i="1"/>
  <c r="F39" i="1"/>
  <c r="F41" i="1"/>
  <c r="F38" i="1"/>
  <c r="F40" i="1"/>
  <c r="F42" i="1"/>
  <c r="F46" i="1"/>
  <c r="F36" i="1"/>
  <c r="F43" i="1"/>
  <c r="F44" i="1"/>
  <c r="F48" i="1"/>
  <c r="F45" i="1"/>
  <c r="F47" i="1"/>
  <c r="F50" i="1"/>
  <c r="F51" i="1"/>
  <c r="F53" i="1"/>
  <c r="F55" i="1"/>
  <c r="F49" i="1"/>
  <c r="F54" i="1"/>
  <c r="F52" i="1"/>
  <c r="F58" i="1"/>
  <c r="F57" i="1"/>
  <c r="F56" i="1"/>
  <c r="F60" i="1"/>
  <c r="F62" i="1"/>
  <c r="F61" i="1"/>
  <c r="F59" i="1"/>
  <c r="F63" i="1"/>
  <c r="F6" i="1"/>
  <c r="F3" i="9"/>
  <c r="F4" i="9"/>
  <c r="F5" i="9"/>
  <c r="F6" i="9"/>
  <c r="F7" i="9"/>
  <c r="F9" i="9"/>
  <c r="F8" i="9"/>
  <c r="F10" i="9"/>
  <c r="F12" i="9"/>
  <c r="F11" i="9"/>
  <c r="F13" i="9"/>
  <c r="F15" i="9"/>
  <c r="F14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" i="9"/>
  <c r="F5" i="4"/>
  <c r="F3" i="4"/>
  <c r="F4" i="4"/>
  <c r="F8" i="4"/>
  <c r="F12" i="4"/>
  <c r="F6" i="4"/>
  <c r="F9" i="4"/>
  <c r="F13" i="4"/>
  <c r="F7" i="4"/>
  <c r="F11" i="4"/>
  <c r="F10" i="4"/>
  <c r="F14" i="4"/>
  <c r="F16" i="4"/>
  <c r="F15" i="4"/>
  <c r="F19" i="4"/>
  <c r="F21" i="4"/>
  <c r="F17" i="4"/>
  <c r="F20" i="4"/>
  <c r="F18" i="4"/>
  <c r="F25" i="4"/>
  <c r="F23" i="4"/>
  <c r="F30" i="4"/>
  <c r="F22" i="4"/>
  <c r="F31" i="4"/>
  <c r="F24" i="4"/>
  <c r="F26" i="4"/>
  <c r="F27" i="4"/>
  <c r="F29" i="4"/>
  <c r="F33" i="4"/>
  <c r="F34" i="4"/>
  <c r="F28" i="4"/>
  <c r="F32" i="4"/>
  <c r="F37" i="4"/>
  <c r="F41" i="4"/>
  <c r="F35" i="4"/>
  <c r="F36" i="4"/>
  <c r="F42" i="4"/>
  <c r="F39" i="4"/>
  <c r="F44" i="4"/>
  <c r="F47" i="4"/>
  <c r="F38" i="4"/>
  <c r="F40" i="4"/>
  <c r="F46" i="4"/>
  <c r="F45" i="4"/>
  <c r="F50" i="4"/>
  <c r="F43" i="4"/>
  <c r="F51" i="4"/>
  <c r="F53" i="4"/>
  <c r="F48" i="4"/>
  <c r="F52" i="4"/>
  <c r="F49" i="4"/>
  <c r="F54" i="4"/>
  <c r="F57" i="4"/>
  <c r="F55" i="4"/>
  <c r="F60" i="4"/>
  <c r="F58" i="4"/>
  <c r="F56" i="4"/>
  <c r="F59" i="4"/>
  <c r="F62" i="4"/>
  <c r="F61" i="4"/>
  <c r="F63" i="4"/>
  <c r="F65" i="4"/>
  <c r="F66" i="4"/>
  <c r="F67" i="4"/>
  <c r="F64" i="4"/>
  <c r="F69" i="4"/>
  <c r="F71" i="4"/>
  <c r="F68" i="4"/>
  <c r="F72" i="4"/>
  <c r="F73" i="4"/>
  <c r="F70" i="4"/>
  <c r="F75" i="4"/>
  <c r="F77" i="4"/>
  <c r="F74" i="4"/>
  <c r="F78" i="4"/>
  <c r="F79" i="4"/>
  <c r="F76" i="4"/>
  <c r="F2" i="4"/>
</calcChain>
</file>

<file path=xl/sharedStrings.xml><?xml version="1.0" encoding="utf-8"?>
<sst xmlns="http://schemas.openxmlformats.org/spreadsheetml/2006/main" count="177" uniqueCount="52">
  <si>
    <t>学号</t>
  </si>
  <si>
    <t>学号</t>
    <phoneticPr fontId="2" type="noConversion"/>
  </si>
  <si>
    <t>学业成绩排名</t>
    <phoneticPr fontId="1" type="noConversion"/>
  </si>
  <si>
    <t>学业成绩排名</t>
    <phoneticPr fontId="1" type="noConversion"/>
  </si>
  <si>
    <t>学业成绩排名</t>
    <phoneticPr fontId="2" type="noConversion"/>
  </si>
  <si>
    <t>学业成绩排名</t>
    <phoneticPr fontId="1" type="noConversion"/>
  </si>
  <si>
    <t>学业成绩排名</t>
    <phoneticPr fontId="1" type="noConversion"/>
  </si>
  <si>
    <t>学业成绩排名</t>
    <phoneticPr fontId="1" type="noConversion"/>
  </si>
  <si>
    <t>学业成绩</t>
    <phoneticPr fontId="1" type="noConversion"/>
  </si>
  <si>
    <t>德育成绩</t>
  </si>
  <si>
    <t>德育成绩</t>
    <phoneticPr fontId="1" type="noConversion"/>
  </si>
  <si>
    <t>德育成绩排名</t>
  </si>
  <si>
    <t>德育成绩排名</t>
    <phoneticPr fontId="1" type="noConversion"/>
  </si>
  <si>
    <t>综合成绩</t>
    <phoneticPr fontId="1" type="noConversion"/>
  </si>
  <si>
    <t>综合成绩排名</t>
    <phoneticPr fontId="1" type="noConversion"/>
  </si>
  <si>
    <t>综合成绩</t>
    <phoneticPr fontId="1" type="noConversion"/>
  </si>
  <si>
    <t>综合成绩排名</t>
    <phoneticPr fontId="1" type="noConversion"/>
  </si>
  <si>
    <t>综合成绩</t>
    <phoneticPr fontId="1" type="noConversion"/>
  </si>
  <si>
    <t>综合成绩排名</t>
    <phoneticPr fontId="1" type="noConversion"/>
  </si>
  <si>
    <t>综合排名</t>
    <phoneticPr fontId="1" type="noConversion"/>
  </si>
  <si>
    <t>综合成绩</t>
    <phoneticPr fontId="1" type="noConversion"/>
  </si>
  <si>
    <t>综合成绩排名</t>
    <phoneticPr fontId="1" type="noConversion"/>
  </si>
  <si>
    <t>学业成绩</t>
    <phoneticPr fontId="1" type="noConversion"/>
  </si>
  <si>
    <t>学业成绩</t>
    <phoneticPr fontId="1" type="noConversion"/>
  </si>
  <si>
    <t>学业成绩</t>
    <phoneticPr fontId="2" type="noConversion"/>
  </si>
  <si>
    <t>奖学金等级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</si>
  <si>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</si>
  <si>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</si>
  <si>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</si>
  <si>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奖学金等级</t>
    <phoneticPr fontId="1" type="noConversion"/>
  </si>
  <si>
    <t>奖学金等级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</si>
  <si>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</si>
  <si>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</si>
  <si>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</si>
  <si>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奖学金等级</t>
    <phoneticPr fontId="1" type="noConversion"/>
  </si>
  <si>
    <t>二等奖学金</t>
    <phoneticPr fontId="1" type="noConversion"/>
  </si>
  <si>
    <t>奖学金等级</t>
    <phoneticPr fontId="1" type="noConversion"/>
  </si>
  <si>
    <t>二等奖学金</t>
    <phoneticPr fontId="1" type="noConversion"/>
  </si>
  <si>
    <t>三等奖学金</t>
    <phoneticPr fontId="1" type="noConversion"/>
  </si>
  <si>
    <t>奖学金等级</t>
    <phoneticPr fontId="1" type="noConversion"/>
  </si>
  <si>
    <t>三等奖学金</t>
    <phoneticPr fontId="1" type="noConversion"/>
  </si>
  <si>
    <t>一等奖学金</t>
    <phoneticPr fontId="1" type="noConversion"/>
  </si>
  <si>
    <t>一等奖学金</t>
    <phoneticPr fontId="1" type="noConversion"/>
  </si>
  <si>
    <t>学习进步奖</t>
    <phoneticPr fontId="1" type="noConversion"/>
  </si>
  <si>
    <t>进步奖</t>
    <phoneticPr fontId="1" type="noConversion"/>
  </si>
  <si>
    <t>进步奖</t>
    <phoneticPr fontId="1" type="noConversion"/>
  </si>
  <si>
    <t>进步奖</t>
    <phoneticPr fontId="1" type="noConversion"/>
  </si>
  <si>
    <t>进步奖</t>
    <phoneticPr fontId="1" type="noConversion"/>
  </si>
  <si>
    <t>学习进步奖</t>
    <phoneticPr fontId="1" type="noConversion"/>
  </si>
  <si>
    <t>学习进步奖</t>
    <phoneticPr fontId="1" type="noConversion"/>
  </si>
  <si>
    <t>学习进步奖</t>
    <phoneticPr fontId="1" type="noConversion"/>
  </si>
  <si>
    <t>三等奖学金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</si>
</sst>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2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3">
    <cellStyle name="60% - 着色 3" xfId="2" builtinId="40"/>
    <cellStyle name="常规" xfId="0" builtinId="0"/>
    <cellStyle name="着色 3" xfId="1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Normal="100" workbookViewId="0">
      <selection activeCell="I20" sqref="I20"/>
    </sheetView>
  </sheetViews>
  <sheetFormatPr defaultRowHeight="14.25"/>
  <cols>
    <col min="1" max="1" width="13.25" style="4" customWidth="1"/>
    <col min="2" max="2" width="9.5" style="4" customWidth="1"/>
    <col min="3" max="3" width="12.5" style="4" customWidth="1"/>
    <col min="4" max="4" width="9" style="1"/>
    <col min="5" max="5" width="12.5" style="1" customWidth="1"/>
    <col min="6" max="6" width="9.75" style="1" customWidth="1"/>
    <col min="7" max="7" width="15.5" style="1" customWidth="1"/>
    <col min="8" max="9" width="11.375" style="1" customWidth="1"/>
    <col min="10" max="10" width="15.625" style="1" customWidth="1"/>
    <col min="11" max="16384" width="9" style="1"/>
  </cols>
  <sheetData>
    <row r="1" spans="1:10" ht="15.75">
      <c r="A1" s="13" t="s">
        <v>0</v>
      </c>
      <c r="B1" s="13" t="s">
        <v>8</v>
      </c>
      <c r="C1" s="13" t="s">
        <v>6</v>
      </c>
      <c r="D1" s="13" t="s">
        <v>10</v>
      </c>
      <c r="E1" s="13" t="s">
        <v>12</v>
      </c>
      <c r="F1" s="13" t="s">
        <v>13</v>
      </c>
      <c r="G1" s="13" t="s">
        <v>14</v>
      </c>
      <c r="H1" s="13" t="s">
        <v>29</v>
      </c>
      <c r="I1" s="13" t="s">
        <v>43</v>
      </c>
      <c r="J1" s="12"/>
    </row>
    <row r="2" spans="1:10" ht="15.75">
      <c r="A2" s="14">
        <v>1120212528</v>
      </c>
      <c r="B2" s="15">
        <v>96.78947368421052</v>
      </c>
      <c r="C2" s="15">
        <v>1</v>
      </c>
      <c r="D2" s="16">
        <v>21.169999999999998</v>
      </c>
      <c r="E2" s="16">
        <v>10</v>
      </c>
      <c r="F2" s="16">
        <f t="shared" ref="F2:F33" si="0">C2*0.85+E2*0.15</f>
        <v>2.35</v>
      </c>
      <c r="G2" s="16">
        <v>1</v>
      </c>
      <c r="H2" s="18" t="s">
        <v>26</v>
      </c>
      <c r="I2" s="17"/>
    </row>
    <row r="3" spans="1:10" ht="15.75">
      <c r="A3" s="14">
        <v>1120213628</v>
      </c>
      <c r="B3" s="15">
        <v>96.140495867768593</v>
      </c>
      <c r="C3" s="15">
        <v>3</v>
      </c>
      <c r="D3" s="16">
        <v>47.800000000000004</v>
      </c>
      <c r="E3" s="16">
        <v>3</v>
      </c>
      <c r="F3" s="16">
        <f t="shared" si="0"/>
        <v>3</v>
      </c>
      <c r="G3" s="16">
        <v>2</v>
      </c>
      <c r="H3" s="18" t="s">
        <v>26</v>
      </c>
      <c r="I3" s="17"/>
    </row>
    <row r="4" spans="1:10" ht="15.75">
      <c r="A4" s="14">
        <v>1120213376</v>
      </c>
      <c r="B4" s="15">
        <v>95.741573033707866</v>
      </c>
      <c r="C4" s="15">
        <v>4</v>
      </c>
      <c r="D4" s="16">
        <v>57.6</v>
      </c>
      <c r="E4" s="16">
        <v>1</v>
      </c>
      <c r="F4" s="16">
        <f t="shared" si="0"/>
        <v>3.55</v>
      </c>
      <c r="G4" s="16">
        <v>3</v>
      </c>
      <c r="H4" s="18" t="s">
        <v>26</v>
      </c>
      <c r="I4" s="17"/>
    </row>
    <row r="5" spans="1:10" ht="15.75">
      <c r="A5" s="14">
        <v>1120201410</v>
      </c>
      <c r="B5" s="15">
        <v>96.530612244897952</v>
      </c>
      <c r="C5" s="15">
        <v>2</v>
      </c>
      <c r="D5" s="16">
        <v>13.799999999999999</v>
      </c>
      <c r="E5" s="16">
        <v>16</v>
      </c>
      <c r="F5" s="16">
        <f t="shared" si="0"/>
        <v>4.0999999999999996</v>
      </c>
      <c r="G5" s="16">
        <v>4</v>
      </c>
      <c r="H5" s="18" t="s">
        <v>26</v>
      </c>
      <c r="I5" s="17"/>
    </row>
    <row r="6" spans="1:10" ht="15.75">
      <c r="A6" s="14">
        <v>1120213632</v>
      </c>
      <c r="B6" s="15">
        <v>95.204081632653057</v>
      </c>
      <c r="C6" s="15">
        <v>7</v>
      </c>
      <c r="D6" s="16">
        <v>42.4</v>
      </c>
      <c r="E6" s="16">
        <v>4</v>
      </c>
      <c r="F6" s="16">
        <f t="shared" si="0"/>
        <v>6.55</v>
      </c>
      <c r="G6" s="16">
        <v>5</v>
      </c>
      <c r="H6" s="19" t="s">
        <v>27</v>
      </c>
      <c r="I6" s="17"/>
    </row>
    <row r="7" spans="1:10" ht="15.75">
      <c r="A7" s="14">
        <v>1120210903</v>
      </c>
      <c r="B7" s="15">
        <v>94.178082191780817</v>
      </c>
      <c r="C7" s="15">
        <v>10</v>
      </c>
      <c r="D7" s="16">
        <v>41.5</v>
      </c>
      <c r="E7" s="16">
        <v>5</v>
      </c>
      <c r="F7" s="16">
        <f t="shared" si="0"/>
        <v>9.25</v>
      </c>
      <c r="G7" s="16">
        <v>6</v>
      </c>
      <c r="H7" s="19" t="s">
        <v>27</v>
      </c>
      <c r="I7" s="17"/>
    </row>
    <row r="8" spans="1:10" ht="15.75">
      <c r="A8" s="14">
        <v>1120213488</v>
      </c>
      <c r="B8" s="15">
        <v>95.569343065693431</v>
      </c>
      <c r="C8" s="15">
        <v>5</v>
      </c>
      <c r="D8" s="16">
        <v>5.7</v>
      </c>
      <c r="E8" s="16">
        <v>34</v>
      </c>
      <c r="F8" s="16">
        <f t="shared" si="0"/>
        <v>9.35</v>
      </c>
      <c r="G8" s="16">
        <v>7</v>
      </c>
      <c r="H8" s="19" t="s">
        <v>27</v>
      </c>
      <c r="I8" s="17"/>
    </row>
    <row r="9" spans="1:10" ht="15.75">
      <c r="A9" s="14">
        <v>1120212523</v>
      </c>
      <c r="B9" s="15">
        <v>95.066666666666663</v>
      </c>
      <c r="C9" s="15">
        <v>8</v>
      </c>
      <c r="D9" s="16">
        <v>10.600000000000001</v>
      </c>
      <c r="E9" s="16">
        <v>24</v>
      </c>
      <c r="F9" s="16">
        <f t="shared" si="0"/>
        <v>10.399999999999999</v>
      </c>
      <c r="G9" s="16">
        <v>8</v>
      </c>
      <c r="H9" s="19" t="s">
        <v>27</v>
      </c>
      <c r="I9" s="17"/>
    </row>
    <row r="10" spans="1:10" ht="15.75">
      <c r="A10" s="14">
        <v>1120213379</v>
      </c>
      <c r="B10" s="15">
        <v>94.095890410958901</v>
      </c>
      <c r="C10" s="15">
        <v>12</v>
      </c>
      <c r="D10" s="16">
        <v>53.800000000000004</v>
      </c>
      <c r="E10" s="16">
        <v>2</v>
      </c>
      <c r="F10" s="16">
        <f t="shared" si="0"/>
        <v>10.5</v>
      </c>
      <c r="G10" s="16">
        <v>9</v>
      </c>
      <c r="H10" s="19" t="s">
        <v>27</v>
      </c>
      <c r="I10" s="17"/>
    </row>
    <row r="11" spans="1:10" ht="15.75">
      <c r="A11" s="14">
        <v>1120211055</v>
      </c>
      <c r="B11" s="15">
        <v>94.122807017543863</v>
      </c>
      <c r="C11" s="15">
        <v>11</v>
      </c>
      <c r="D11" s="16">
        <v>31.3</v>
      </c>
      <c r="E11" s="16">
        <v>8</v>
      </c>
      <c r="F11" s="16">
        <f t="shared" si="0"/>
        <v>10.549999999999999</v>
      </c>
      <c r="G11" s="16">
        <v>10</v>
      </c>
      <c r="H11" s="19" t="s">
        <v>27</v>
      </c>
      <c r="I11" s="17"/>
    </row>
    <row r="12" spans="1:10" ht="15.75">
      <c r="A12" s="14">
        <v>1120210499</v>
      </c>
      <c r="B12" s="15">
        <v>95.288888888888891</v>
      </c>
      <c r="C12" s="15">
        <v>6</v>
      </c>
      <c r="D12" s="16">
        <v>4.9000000000000004</v>
      </c>
      <c r="E12" s="16">
        <v>40</v>
      </c>
      <c r="F12" s="16">
        <f t="shared" si="0"/>
        <v>11.1</v>
      </c>
      <c r="G12" s="16">
        <v>11</v>
      </c>
      <c r="H12" s="19" t="s">
        <v>27</v>
      </c>
      <c r="I12" s="17"/>
    </row>
    <row r="13" spans="1:10" ht="15.75">
      <c r="A13" s="14">
        <v>1120211050</v>
      </c>
      <c r="B13" s="15">
        <v>94.205479452054789</v>
      </c>
      <c r="C13" s="15">
        <v>9</v>
      </c>
      <c r="D13" s="16">
        <v>7.8</v>
      </c>
      <c r="E13" s="16">
        <v>30</v>
      </c>
      <c r="F13" s="16">
        <f t="shared" si="0"/>
        <v>12.149999999999999</v>
      </c>
      <c r="G13" s="16">
        <v>12</v>
      </c>
      <c r="H13" s="19" t="s">
        <v>27</v>
      </c>
      <c r="I13" s="17"/>
    </row>
    <row r="14" spans="1:10" ht="15.75">
      <c r="A14" s="14">
        <v>1120212009</v>
      </c>
      <c r="B14" s="15">
        <v>94.082191780821915</v>
      </c>
      <c r="C14" s="15">
        <v>13</v>
      </c>
      <c r="D14" s="16">
        <v>11.6</v>
      </c>
      <c r="E14" s="16">
        <v>20</v>
      </c>
      <c r="F14" s="16">
        <f t="shared" si="0"/>
        <v>14.049999999999999</v>
      </c>
      <c r="G14" s="16">
        <v>13</v>
      </c>
      <c r="H14" s="19" t="s">
        <v>27</v>
      </c>
      <c r="I14" s="17"/>
    </row>
    <row r="15" spans="1:10" ht="15.75">
      <c r="A15" s="14">
        <v>1120211529</v>
      </c>
      <c r="B15" s="15">
        <v>93.927536231884062</v>
      </c>
      <c r="C15" s="15">
        <v>15</v>
      </c>
      <c r="D15" s="16">
        <v>10.799999999999999</v>
      </c>
      <c r="E15" s="16">
        <v>22</v>
      </c>
      <c r="F15" s="16">
        <f t="shared" si="0"/>
        <v>16.05</v>
      </c>
      <c r="G15" s="16">
        <v>14</v>
      </c>
      <c r="H15" s="19" t="s">
        <v>27</v>
      </c>
      <c r="I15" s="17"/>
    </row>
    <row r="16" spans="1:10" ht="15.75">
      <c r="A16" s="14">
        <v>1120212522</v>
      </c>
      <c r="B16" s="15">
        <v>94.047058823529412</v>
      </c>
      <c r="C16" s="15">
        <v>14</v>
      </c>
      <c r="D16" s="16">
        <v>5.8999999999999995</v>
      </c>
      <c r="E16" s="16">
        <v>33</v>
      </c>
      <c r="F16" s="16">
        <f t="shared" si="0"/>
        <v>16.850000000000001</v>
      </c>
      <c r="G16" s="16">
        <v>15</v>
      </c>
      <c r="H16" s="19" t="s">
        <v>27</v>
      </c>
      <c r="I16" s="17"/>
    </row>
    <row r="17" spans="1:9" ht="15.75">
      <c r="A17" s="14">
        <v>1120212738</v>
      </c>
      <c r="B17" s="15">
        <v>93.479452054794521</v>
      </c>
      <c r="C17" s="15">
        <v>18</v>
      </c>
      <c r="D17" s="16">
        <v>20.8</v>
      </c>
      <c r="E17" s="16">
        <v>11</v>
      </c>
      <c r="F17" s="16">
        <f t="shared" si="0"/>
        <v>16.95</v>
      </c>
      <c r="G17" s="16">
        <v>16</v>
      </c>
      <c r="H17" s="19" t="s">
        <v>27</v>
      </c>
      <c r="I17" s="17"/>
    </row>
    <row r="18" spans="1:9" ht="15.75">
      <c r="A18" s="14">
        <v>1120212517</v>
      </c>
      <c r="B18" s="15">
        <v>93.260273972602747</v>
      </c>
      <c r="C18" s="15">
        <v>20</v>
      </c>
      <c r="D18" s="16">
        <v>39.6</v>
      </c>
      <c r="E18" s="16">
        <v>6</v>
      </c>
      <c r="F18" s="16">
        <f t="shared" si="0"/>
        <v>17.899999999999999</v>
      </c>
      <c r="G18" s="16">
        <v>17</v>
      </c>
      <c r="H18" s="20" t="s">
        <v>28</v>
      </c>
      <c r="I18" s="34"/>
    </row>
    <row r="19" spans="1:9" ht="15.75">
      <c r="A19" s="14">
        <v>1120210897</v>
      </c>
      <c r="B19" s="15">
        <v>93.902439024390247</v>
      </c>
      <c r="C19" s="15">
        <v>16</v>
      </c>
      <c r="D19" s="16">
        <v>7.9</v>
      </c>
      <c r="E19" s="16">
        <v>29</v>
      </c>
      <c r="F19" s="16">
        <f t="shared" si="0"/>
        <v>17.95</v>
      </c>
      <c r="G19" s="16">
        <v>18</v>
      </c>
      <c r="H19" s="21" t="s">
        <v>28</v>
      </c>
      <c r="I19" s="35"/>
    </row>
    <row r="20" spans="1:9" ht="15.75">
      <c r="A20" s="14">
        <v>1120211338</v>
      </c>
      <c r="B20" s="15">
        <v>93.311475409836063</v>
      </c>
      <c r="C20" s="15">
        <v>19</v>
      </c>
      <c r="D20" s="16">
        <v>12.299999999999999</v>
      </c>
      <c r="E20" s="16">
        <v>18</v>
      </c>
      <c r="F20" s="16">
        <f t="shared" si="0"/>
        <v>18.849999999999998</v>
      </c>
      <c r="G20" s="16">
        <v>19</v>
      </c>
      <c r="H20" s="21" t="s">
        <v>28</v>
      </c>
      <c r="I20" s="35"/>
    </row>
    <row r="21" spans="1:9" ht="15.75">
      <c r="A21" s="14">
        <v>1120213496</v>
      </c>
      <c r="B21" s="15">
        <v>93.771929824561397</v>
      </c>
      <c r="C21" s="15">
        <v>17</v>
      </c>
      <c r="D21" s="16">
        <v>3.6</v>
      </c>
      <c r="E21" s="16">
        <v>48</v>
      </c>
      <c r="F21" s="16">
        <f t="shared" si="0"/>
        <v>21.65</v>
      </c>
      <c r="G21" s="16">
        <v>20</v>
      </c>
      <c r="H21" s="21" t="s">
        <v>28</v>
      </c>
      <c r="I21" s="35"/>
    </row>
    <row r="22" spans="1:9" ht="15.75">
      <c r="A22" s="14">
        <v>1120210501</v>
      </c>
      <c r="B22" s="15">
        <v>93.112359550561791</v>
      </c>
      <c r="C22" s="15">
        <v>24</v>
      </c>
      <c r="D22" s="16">
        <v>18.3</v>
      </c>
      <c r="E22" s="16">
        <v>12</v>
      </c>
      <c r="F22" s="16">
        <f t="shared" si="0"/>
        <v>22.2</v>
      </c>
      <c r="G22" s="16">
        <v>21</v>
      </c>
      <c r="H22" s="21" t="s">
        <v>28</v>
      </c>
      <c r="I22" s="33" t="s">
        <v>45</v>
      </c>
    </row>
    <row r="23" spans="1:9" ht="15.75">
      <c r="A23" s="14">
        <v>1120210899</v>
      </c>
      <c r="B23" s="15">
        <v>93.169811320754718</v>
      </c>
      <c r="C23" s="15">
        <v>22</v>
      </c>
      <c r="D23" s="16">
        <v>8</v>
      </c>
      <c r="E23" s="16">
        <v>27</v>
      </c>
      <c r="F23" s="16">
        <f t="shared" si="0"/>
        <v>22.75</v>
      </c>
      <c r="G23" s="16">
        <v>22</v>
      </c>
      <c r="H23" s="21" t="s">
        <v>28</v>
      </c>
      <c r="I23" s="35"/>
    </row>
    <row r="24" spans="1:9" ht="15.75">
      <c r="A24" s="14">
        <v>1120213390</v>
      </c>
      <c r="B24" s="15">
        <v>92.852459016393439</v>
      </c>
      <c r="C24" s="15">
        <v>25</v>
      </c>
      <c r="D24" s="16">
        <v>15.799999999999999</v>
      </c>
      <c r="E24" s="16">
        <v>14</v>
      </c>
      <c r="F24" s="16">
        <f t="shared" si="0"/>
        <v>23.35</v>
      </c>
      <c r="G24" s="16">
        <v>23</v>
      </c>
      <c r="H24" s="21" t="s">
        <v>28</v>
      </c>
      <c r="I24" s="35"/>
    </row>
    <row r="25" spans="1:9" ht="15.75">
      <c r="A25" s="14">
        <v>1120211483</v>
      </c>
      <c r="B25" s="15">
        <v>93.213114754098356</v>
      </c>
      <c r="C25" s="15">
        <v>21</v>
      </c>
      <c r="D25" s="16">
        <v>2.7800000000000002</v>
      </c>
      <c r="E25" s="16">
        <v>52</v>
      </c>
      <c r="F25" s="16">
        <f t="shared" si="0"/>
        <v>25.65</v>
      </c>
      <c r="G25" s="16">
        <v>24</v>
      </c>
      <c r="H25" s="21" t="s">
        <v>28</v>
      </c>
      <c r="I25" s="33" t="s">
        <v>44</v>
      </c>
    </row>
    <row r="26" spans="1:9" ht="15.75">
      <c r="A26" s="14">
        <v>1120213374</v>
      </c>
      <c r="B26" s="15">
        <v>92.753246753246756</v>
      </c>
      <c r="C26" s="15">
        <v>27</v>
      </c>
      <c r="D26" s="16">
        <v>10.6</v>
      </c>
      <c r="E26" s="16">
        <v>25</v>
      </c>
      <c r="F26" s="16">
        <f t="shared" si="0"/>
        <v>26.7</v>
      </c>
      <c r="G26" s="16">
        <v>25</v>
      </c>
      <c r="H26" s="21" t="s">
        <v>28</v>
      </c>
      <c r="I26" s="35"/>
    </row>
    <row r="27" spans="1:9" ht="15.75">
      <c r="A27" s="14">
        <v>1120211054</v>
      </c>
      <c r="B27" s="15">
        <v>92.569230769230771</v>
      </c>
      <c r="C27" s="15">
        <v>28</v>
      </c>
      <c r="D27" s="16">
        <v>10.9</v>
      </c>
      <c r="E27" s="16">
        <v>21</v>
      </c>
      <c r="F27" s="16">
        <f t="shared" si="0"/>
        <v>26.95</v>
      </c>
      <c r="G27" s="16">
        <v>26</v>
      </c>
      <c r="H27" s="21" t="s">
        <v>28</v>
      </c>
      <c r="I27" s="35"/>
    </row>
    <row r="28" spans="1:9" ht="15.75">
      <c r="A28" s="14">
        <v>1120213383</v>
      </c>
      <c r="B28" s="15">
        <v>91.723076923076917</v>
      </c>
      <c r="C28" s="15">
        <v>32</v>
      </c>
      <c r="D28" s="16">
        <v>33.900000000000006</v>
      </c>
      <c r="E28" s="16">
        <v>7</v>
      </c>
      <c r="F28" s="16">
        <f t="shared" si="0"/>
        <v>28.25</v>
      </c>
      <c r="G28" s="16">
        <v>27</v>
      </c>
      <c r="H28" s="21" t="s">
        <v>28</v>
      </c>
      <c r="I28" s="35"/>
    </row>
    <row r="29" spans="1:9" ht="15.75">
      <c r="A29" s="14">
        <v>1120213388</v>
      </c>
      <c r="B29" s="15">
        <v>92.278688524590166</v>
      </c>
      <c r="C29" s="15">
        <v>29</v>
      </c>
      <c r="D29" s="16">
        <v>9.7999999999999989</v>
      </c>
      <c r="E29" s="16">
        <v>26</v>
      </c>
      <c r="F29" s="16">
        <f t="shared" si="0"/>
        <v>28.549999999999997</v>
      </c>
      <c r="G29" s="16">
        <v>28</v>
      </c>
      <c r="H29" s="21" t="s">
        <v>28</v>
      </c>
      <c r="I29" s="35"/>
    </row>
    <row r="30" spans="1:9" ht="15.75">
      <c r="A30" s="14">
        <v>1120191036</v>
      </c>
      <c r="B30" s="15">
        <v>93.115942028985501</v>
      </c>
      <c r="C30" s="15">
        <v>23</v>
      </c>
      <c r="D30" s="16">
        <v>1.7</v>
      </c>
      <c r="E30" s="16">
        <v>64</v>
      </c>
      <c r="F30" s="16">
        <f t="shared" si="0"/>
        <v>29.15</v>
      </c>
      <c r="G30" s="16">
        <v>29</v>
      </c>
      <c r="H30" s="21" t="s">
        <v>28</v>
      </c>
      <c r="I30" s="35"/>
    </row>
    <row r="31" spans="1:9" ht="15.75">
      <c r="A31" s="14">
        <v>1120212242</v>
      </c>
      <c r="B31" s="15">
        <v>92.852459016393439</v>
      </c>
      <c r="C31" s="15">
        <v>25</v>
      </c>
      <c r="D31" s="16">
        <v>2.2999999999999998</v>
      </c>
      <c r="E31" s="16">
        <v>54</v>
      </c>
      <c r="F31" s="16">
        <f t="shared" si="0"/>
        <v>29.35</v>
      </c>
      <c r="G31" s="16">
        <v>30</v>
      </c>
      <c r="H31" s="21" t="s">
        <v>28</v>
      </c>
      <c r="I31" s="35"/>
    </row>
    <row r="32" spans="1:9" ht="15.75">
      <c r="A32" s="14">
        <v>1120211541</v>
      </c>
      <c r="B32" s="15">
        <v>91.27956989247312</v>
      </c>
      <c r="C32" s="15">
        <v>33</v>
      </c>
      <c r="D32" s="16">
        <v>26.099999999999998</v>
      </c>
      <c r="E32" s="16">
        <v>9</v>
      </c>
      <c r="F32" s="16">
        <f t="shared" si="0"/>
        <v>29.400000000000002</v>
      </c>
      <c r="G32" s="16">
        <v>31</v>
      </c>
      <c r="H32" s="21" t="s">
        <v>28</v>
      </c>
      <c r="I32" s="35"/>
    </row>
    <row r="33" spans="1:9" ht="15.75">
      <c r="A33" s="14">
        <v>1120213391</v>
      </c>
      <c r="B33" s="15">
        <v>92.192982456140356</v>
      </c>
      <c r="C33" s="15">
        <v>30</v>
      </c>
      <c r="D33" s="16">
        <v>8</v>
      </c>
      <c r="E33" s="16">
        <v>27</v>
      </c>
      <c r="F33" s="16">
        <f t="shared" si="0"/>
        <v>29.55</v>
      </c>
      <c r="G33" s="16">
        <v>32</v>
      </c>
      <c r="H33" s="21" t="s">
        <v>28</v>
      </c>
      <c r="I33" s="35"/>
    </row>
    <row r="34" spans="1:9" ht="15.75">
      <c r="A34" s="14">
        <v>1120213497</v>
      </c>
      <c r="B34" s="15">
        <v>91.729411764705887</v>
      </c>
      <c r="C34" s="15">
        <v>31</v>
      </c>
      <c r="D34" s="16">
        <v>4.7</v>
      </c>
      <c r="E34" s="16">
        <v>43</v>
      </c>
      <c r="F34" s="16">
        <f t="shared" ref="F34:F65" si="1">C34*0.85+E34*0.15</f>
        <v>32.799999999999997</v>
      </c>
      <c r="G34" s="16">
        <v>33</v>
      </c>
      <c r="H34" s="16"/>
      <c r="I34" s="16"/>
    </row>
    <row r="35" spans="1:9" ht="15.75">
      <c r="A35" s="14">
        <v>1120212923</v>
      </c>
      <c r="B35" s="15">
        <v>90.756097560975604</v>
      </c>
      <c r="C35" s="15">
        <v>36</v>
      </c>
      <c r="D35" s="16">
        <v>5.0999999999999996</v>
      </c>
      <c r="E35" s="16">
        <v>39</v>
      </c>
      <c r="F35" s="16">
        <f t="shared" si="1"/>
        <v>36.449999999999996</v>
      </c>
      <c r="G35" s="16">
        <v>34</v>
      </c>
      <c r="H35" s="16"/>
      <c r="I35" s="16"/>
    </row>
    <row r="36" spans="1:9" ht="15.75">
      <c r="A36" s="14">
        <v>1120190522</v>
      </c>
      <c r="B36" s="15">
        <v>90.689655172413794</v>
      </c>
      <c r="C36" s="15">
        <v>37</v>
      </c>
      <c r="D36" s="16">
        <v>5.7</v>
      </c>
      <c r="E36" s="16">
        <v>34</v>
      </c>
      <c r="F36" s="16">
        <f t="shared" si="1"/>
        <v>36.549999999999997</v>
      </c>
      <c r="G36" s="16">
        <v>35</v>
      </c>
      <c r="H36" s="16"/>
      <c r="I36" s="16"/>
    </row>
    <row r="37" spans="1:9" ht="15.75">
      <c r="A37" s="14">
        <v>1120211547</v>
      </c>
      <c r="B37" s="15">
        <v>91.175438596491233</v>
      </c>
      <c r="C37" s="15">
        <v>34</v>
      </c>
      <c r="D37" s="16">
        <v>2.2999999999999998</v>
      </c>
      <c r="E37" s="16">
        <v>54</v>
      </c>
      <c r="F37" s="16">
        <f t="shared" si="1"/>
        <v>37</v>
      </c>
      <c r="G37" s="16">
        <v>36</v>
      </c>
      <c r="H37" s="16"/>
      <c r="I37" s="16"/>
    </row>
    <row r="38" spans="1:9" ht="15.75">
      <c r="A38" s="14">
        <v>1120213382</v>
      </c>
      <c r="B38" s="15">
        <v>90.169230769230765</v>
      </c>
      <c r="C38" s="15">
        <v>42</v>
      </c>
      <c r="D38" s="16">
        <v>17.3</v>
      </c>
      <c r="E38" s="16">
        <v>13</v>
      </c>
      <c r="F38" s="16">
        <f t="shared" si="1"/>
        <v>37.65</v>
      </c>
      <c r="G38" s="16">
        <v>37</v>
      </c>
      <c r="H38" s="16"/>
      <c r="I38" s="16"/>
    </row>
    <row r="39" spans="1:9" ht="15.75">
      <c r="A39" s="14">
        <v>1120213633</v>
      </c>
      <c r="B39" s="15">
        <v>90.553846153846152</v>
      </c>
      <c r="C39" s="15">
        <v>39</v>
      </c>
      <c r="D39" s="16">
        <v>5.3</v>
      </c>
      <c r="E39" s="16">
        <v>38</v>
      </c>
      <c r="F39" s="16">
        <f t="shared" si="1"/>
        <v>38.85</v>
      </c>
      <c r="G39" s="16">
        <v>38</v>
      </c>
      <c r="H39" s="16"/>
      <c r="I39" s="16"/>
    </row>
    <row r="40" spans="1:9" ht="15.75">
      <c r="A40" s="14">
        <v>1120212518</v>
      </c>
      <c r="B40" s="15">
        <v>90.115942028985501</v>
      </c>
      <c r="C40" s="15">
        <v>43</v>
      </c>
      <c r="D40" s="16">
        <v>12.7</v>
      </c>
      <c r="E40" s="16">
        <v>17</v>
      </c>
      <c r="F40" s="16">
        <f t="shared" si="1"/>
        <v>39.099999999999994</v>
      </c>
      <c r="G40" s="16">
        <v>39</v>
      </c>
      <c r="H40" s="16"/>
      <c r="I40" s="16"/>
    </row>
    <row r="41" spans="1:9" ht="15.75">
      <c r="A41" s="14">
        <v>1120213446</v>
      </c>
      <c r="B41" s="15">
        <v>90.914285714285711</v>
      </c>
      <c r="C41" s="15">
        <v>35</v>
      </c>
      <c r="D41" s="16">
        <v>1.7</v>
      </c>
      <c r="E41" s="16">
        <v>64</v>
      </c>
      <c r="F41" s="16">
        <f t="shared" si="1"/>
        <v>39.35</v>
      </c>
      <c r="G41" s="16">
        <v>40</v>
      </c>
      <c r="H41" s="16"/>
      <c r="I41" s="16"/>
    </row>
    <row r="42" spans="1:9" ht="15.75">
      <c r="A42" s="14">
        <v>1120212527</v>
      </c>
      <c r="B42" s="15">
        <v>90.651685393258433</v>
      </c>
      <c r="C42" s="15">
        <v>38</v>
      </c>
      <c r="D42" s="16">
        <v>1.7</v>
      </c>
      <c r="E42" s="16">
        <v>64</v>
      </c>
      <c r="F42" s="16">
        <f t="shared" si="1"/>
        <v>41.9</v>
      </c>
      <c r="G42" s="16">
        <v>41</v>
      </c>
      <c r="H42" s="16"/>
      <c r="I42" s="16"/>
    </row>
    <row r="43" spans="1:9" ht="15.75">
      <c r="A43" s="14">
        <v>1120211047</v>
      </c>
      <c r="B43" s="15">
        <v>89.362318840579704</v>
      </c>
      <c r="C43" s="15">
        <v>47</v>
      </c>
      <c r="D43" s="16">
        <v>12.299999999999999</v>
      </c>
      <c r="E43" s="16">
        <v>18</v>
      </c>
      <c r="F43" s="16">
        <f t="shared" si="1"/>
        <v>42.65</v>
      </c>
      <c r="G43" s="16">
        <v>42</v>
      </c>
      <c r="H43" s="16"/>
      <c r="I43" s="16"/>
    </row>
    <row r="44" spans="1:9" ht="15.75">
      <c r="A44" s="14">
        <v>1120213111</v>
      </c>
      <c r="B44" s="15">
        <v>90.353846153846149</v>
      </c>
      <c r="C44" s="15">
        <v>40</v>
      </c>
      <c r="D44" s="16">
        <v>2</v>
      </c>
      <c r="E44" s="16">
        <v>59</v>
      </c>
      <c r="F44" s="16">
        <f t="shared" si="1"/>
        <v>42.85</v>
      </c>
      <c r="G44" s="16">
        <v>43</v>
      </c>
      <c r="H44" s="16"/>
      <c r="I44" s="17"/>
    </row>
    <row r="45" spans="1:9" ht="15.75">
      <c r="A45" s="14">
        <v>1120212236</v>
      </c>
      <c r="B45" s="15">
        <v>89.716981132075475</v>
      </c>
      <c r="C45" s="15">
        <v>45</v>
      </c>
      <c r="D45" s="16">
        <v>7.3</v>
      </c>
      <c r="E45" s="16">
        <v>31</v>
      </c>
      <c r="F45" s="16">
        <f t="shared" si="1"/>
        <v>42.9</v>
      </c>
      <c r="G45" s="16">
        <v>44</v>
      </c>
      <c r="H45" s="16"/>
      <c r="I45" s="16"/>
    </row>
    <row r="46" spans="1:9" ht="15.75">
      <c r="A46" s="14">
        <v>1120213637</v>
      </c>
      <c r="B46" s="15">
        <v>89.819672131147541</v>
      </c>
      <c r="C46" s="15">
        <v>44</v>
      </c>
      <c r="D46" s="16">
        <v>4.7</v>
      </c>
      <c r="E46" s="16">
        <v>43</v>
      </c>
      <c r="F46" s="16">
        <f t="shared" si="1"/>
        <v>43.85</v>
      </c>
      <c r="G46" s="16">
        <v>45</v>
      </c>
      <c r="H46" s="16"/>
      <c r="I46" s="16"/>
    </row>
    <row r="47" spans="1:9" ht="15.75">
      <c r="A47" s="14">
        <v>1120210496</v>
      </c>
      <c r="B47" s="15">
        <v>90.306122448979593</v>
      </c>
      <c r="C47" s="15">
        <v>41</v>
      </c>
      <c r="D47" s="16">
        <v>1.7</v>
      </c>
      <c r="E47" s="16">
        <v>64</v>
      </c>
      <c r="F47" s="16">
        <f t="shared" si="1"/>
        <v>44.45</v>
      </c>
      <c r="G47" s="16">
        <v>46</v>
      </c>
      <c r="H47" s="16"/>
      <c r="I47" s="16"/>
    </row>
    <row r="48" spans="1:9" ht="15.75">
      <c r="A48" s="14">
        <v>1120213385</v>
      </c>
      <c r="B48" s="15">
        <v>88.043478260869563</v>
      </c>
      <c r="C48" s="15">
        <v>50</v>
      </c>
      <c r="D48" s="16">
        <v>10.700000000000001</v>
      </c>
      <c r="E48" s="16">
        <v>23</v>
      </c>
      <c r="F48" s="16">
        <f t="shared" si="1"/>
        <v>45.95</v>
      </c>
      <c r="G48" s="16">
        <v>47</v>
      </c>
      <c r="H48" s="16"/>
      <c r="I48" s="16"/>
    </row>
    <row r="49" spans="1:9" ht="15.75">
      <c r="A49" s="14">
        <v>1120212235</v>
      </c>
      <c r="B49" s="15">
        <v>87.285714285714292</v>
      </c>
      <c r="C49" s="15">
        <v>52</v>
      </c>
      <c r="D49" s="16">
        <v>15.7</v>
      </c>
      <c r="E49" s="16">
        <v>15</v>
      </c>
      <c r="F49" s="16">
        <f t="shared" si="1"/>
        <v>46.449999999999996</v>
      </c>
      <c r="G49" s="16">
        <v>48</v>
      </c>
      <c r="H49" s="16"/>
      <c r="I49" s="16"/>
    </row>
    <row r="50" spans="1:9" ht="15.75">
      <c r="A50" s="14">
        <v>1120210498</v>
      </c>
      <c r="B50" s="15">
        <v>89.528301886792448</v>
      </c>
      <c r="C50" s="15">
        <v>46</v>
      </c>
      <c r="D50" s="16">
        <v>2.2000000000000002</v>
      </c>
      <c r="E50" s="16">
        <v>56</v>
      </c>
      <c r="F50" s="16">
        <f t="shared" si="1"/>
        <v>47.5</v>
      </c>
      <c r="G50" s="16">
        <v>49</v>
      </c>
      <c r="H50" s="16"/>
      <c r="I50" s="16"/>
    </row>
    <row r="51" spans="1:9" ht="15.75">
      <c r="A51" s="14">
        <v>1120213639</v>
      </c>
      <c r="B51" s="15">
        <v>89.159420289855078</v>
      </c>
      <c r="C51" s="15">
        <v>48</v>
      </c>
      <c r="D51" s="16">
        <v>3.3</v>
      </c>
      <c r="E51" s="16">
        <v>49</v>
      </c>
      <c r="F51" s="16">
        <f t="shared" si="1"/>
        <v>48.15</v>
      </c>
      <c r="G51" s="16">
        <v>50</v>
      </c>
      <c r="H51" s="16"/>
      <c r="I51" s="16"/>
    </row>
    <row r="52" spans="1:9" ht="15.75">
      <c r="A52" s="14">
        <v>1120213369</v>
      </c>
      <c r="B52" s="15">
        <v>87.877192982456137</v>
      </c>
      <c r="C52" s="15">
        <v>51</v>
      </c>
      <c r="D52" s="16">
        <v>4.8</v>
      </c>
      <c r="E52" s="16">
        <v>41</v>
      </c>
      <c r="F52" s="16">
        <f t="shared" si="1"/>
        <v>49.5</v>
      </c>
      <c r="G52" s="16">
        <v>51</v>
      </c>
      <c r="H52" s="16"/>
      <c r="I52" s="16"/>
    </row>
    <row r="53" spans="1:9" ht="15.75">
      <c r="A53" s="14">
        <v>1120213372</v>
      </c>
      <c r="B53" s="15">
        <v>89.122807017543863</v>
      </c>
      <c r="C53" s="15">
        <v>49</v>
      </c>
      <c r="D53" s="16">
        <v>1.7</v>
      </c>
      <c r="E53" s="16">
        <v>64</v>
      </c>
      <c r="F53" s="16">
        <f t="shared" si="1"/>
        <v>51.25</v>
      </c>
      <c r="G53" s="16">
        <v>52</v>
      </c>
      <c r="H53" s="16"/>
      <c r="I53" s="16"/>
    </row>
    <row r="54" spans="1:9" ht="15.75">
      <c r="A54" s="14">
        <v>1120212243</v>
      </c>
      <c r="B54" s="15">
        <v>87.228070175438603</v>
      </c>
      <c r="C54" s="15">
        <v>53</v>
      </c>
      <c r="D54" s="16">
        <v>2.6</v>
      </c>
      <c r="E54" s="16">
        <v>53</v>
      </c>
      <c r="F54" s="16">
        <f t="shared" si="1"/>
        <v>53</v>
      </c>
      <c r="G54" s="16">
        <v>53</v>
      </c>
      <c r="H54" s="16"/>
      <c r="I54" s="16"/>
    </row>
    <row r="55" spans="1:9" ht="15.75">
      <c r="A55" s="14">
        <v>1120213492</v>
      </c>
      <c r="B55" s="15">
        <v>87.173913043478265</v>
      </c>
      <c r="C55" s="15">
        <v>55</v>
      </c>
      <c r="D55" s="16">
        <v>3.2</v>
      </c>
      <c r="E55" s="16">
        <v>50</v>
      </c>
      <c r="F55" s="16">
        <f t="shared" si="1"/>
        <v>54.25</v>
      </c>
      <c r="G55" s="16">
        <v>54</v>
      </c>
      <c r="H55" s="16"/>
      <c r="I55" s="16"/>
    </row>
    <row r="56" spans="1:9" ht="15.75">
      <c r="A56" s="14">
        <v>1120213630</v>
      </c>
      <c r="B56" s="15">
        <v>86.681159420289859</v>
      </c>
      <c r="C56" s="15">
        <v>58</v>
      </c>
      <c r="D56" s="16">
        <v>5.5</v>
      </c>
      <c r="E56" s="16">
        <v>37</v>
      </c>
      <c r="F56" s="16">
        <f t="shared" si="1"/>
        <v>54.849999999999994</v>
      </c>
      <c r="G56" s="16">
        <v>55</v>
      </c>
      <c r="H56" s="16"/>
      <c r="I56" s="16"/>
    </row>
    <row r="57" spans="1:9" ht="15.75">
      <c r="A57" s="14">
        <v>1120211532</v>
      </c>
      <c r="B57" s="15">
        <v>87.213114754098356</v>
      </c>
      <c r="C57" s="15">
        <v>54</v>
      </c>
      <c r="D57" s="16">
        <v>1.7</v>
      </c>
      <c r="E57" s="16">
        <v>64</v>
      </c>
      <c r="F57" s="16">
        <f t="shared" si="1"/>
        <v>55.5</v>
      </c>
      <c r="G57" s="16">
        <v>56</v>
      </c>
      <c r="H57" s="16"/>
      <c r="I57" s="16"/>
    </row>
    <row r="58" spans="1:9" ht="15.75">
      <c r="A58" s="14">
        <v>1120211052</v>
      </c>
      <c r="B58" s="15">
        <v>86.741935483870961</v>
      </c>
      <c r="C58" s="15">
        <v>57</v>
      </c>
      <c r="D58" s="16">
        <v>2.2000000000000002</v>
      </c>
      <c r="E58" s="16">
        <v>56</v>
      </c>
      <c r="F58" s="16">
        <f t="shared" si="1"/>
        <v>56.849999999999994</v>
      </c>
      <c r="G58" s="16">
        <v>57</v>
      </c>
      <c r="H58" s="16"/>
      <c r="I58" s="16"/>
    </row>
    <row r="59" spans="1:9" ht="15.75">
      <c r="A59" s="14">
        <v>1120213373</v>
      </c>
      <c r="B59" s="15">
        <v>86.551020408163268</v>
      </c>
      <c r="C59" s="15">
        <v>59</v>
      </c>
      <c r="D59" s="16">
        <v>3.7</v>
      </c>
      <c r="E59" s="16">
        <v>47</v>
      </c>
      <c r="F59" s="16">
        <f t="shared" si="1"/>
        <v>57.199999999999996</v>
      </c>
      <c r="G59" s="16">
        <v>58</v>
      </c>
      <c r="H59" s="16"/>
      <c r="I59" s="16"/>
    </row>
    <row r="60" spans="1:9" ht="15.75">
      <c r="A60" s="14">
        <v>1120213631</v>
      </c>
      <c r="B60" s="15">
        <v>87.070175438596493</v>
      </c>
      <c r="C60" s="15">
        <v>56</v>
      </c>
      <c r="D60" s="16">
        <v>1.7</v>
      </c>
      <c r="E60" s="16">
        <v>64</v>
      </c>
      <c r="F60" s="16">
        <f t="shared" si="1"/>
        <v>57.2</v>
      </c>
      <c r="G60" s="16">
        <v>58</v>
      </c>
      <c r="H60" s="16"/>
      <c r="I60" s="16"/>
    </row>
    <row r="61" spans="1:9" ht="15.75">
      <c r="A61" s="14">
        <v>1120212926</v>
      </c>
      <c r="B61" s="15">
        <v>86.333333333333329</v>
      </c>
      <c r="C61" s="15">
        <v>61</v>
      </c>
      <c r="D61" s="16">
        <v>2.8</v>
      </c>
      <c r="E61" s="16">
        <v>51</v>
      </c>
      <c r="F61" s="16">
        <f t="shared" si="1"/>
        <v>59.5</v>
      </c>
      <c r="G61" s="16">
        <v>60</v>
      </c>
      <c r="H61" s="16"/>
      <c r="I61" s="16"/>
    </row>
    <row r="62" spans="1:9" ht="15.75">
      <c r="A62" s="14">
        <v>1120212928</v>
      </c>
      <c r="B62" s="15">
        <v>86.344262295081961</v>
      </c>
      <c r="C62" s="15">
        <v>60</v>
      </c>
      <c r="D62" s="16">
        <v>1.7</v>
      </c>
      <c r="E62" s="16">
        <v>64</v>
      </c>
      <c r="F62" s="16">
        <f t="shared" si="1"/>
        <v>60.6</v>
      </c>
      <c r="G62" s="16">
        <v>61</v>
      </c>
      <c r="H62" s="16"/>
      <c r="I62" s="16"/>
    </row>
    <row r="63" spans="1:9" ht="15.75">
      <c r="A63" s="14">
        <v>1120212920</v>
      </c>
      <c r="B63" s="15">
        <v>85.877192982456137</v>
      </c>
      <c r="C63" s="15">
        <v>62</v>
      </c>
      <c r="D63" s="16">
        <v>1.7</v>
      </c>
      <c r="E63" s="16">
        <v>64</v>
      </c>
      <c r="F63" s="16">
        <f t="shared" si="1"/>
        <v>62.3</v>
      </c>
      <c r="G63" s="16">
        <v>62</v>
      </c>
      <c r="H63" s="16"/>
      <c r="I63" s="16"/>
    </row>
    <row r="64" spans="1:9" ht="15.75">
      <c r="A64" s="14">
        <v>1120213377</v>
      </c>
      <c r="B64" s="15">
        <v>85.132075471698116</v>
      </c>
      <c r="C64" s="15">
        <v>66</v>
      </c>
      <c r="D64" s="16">
        <v>4.5999999999999996</v>
      </c>
      <c r="E64" s="16">
        <v>45</v>
      </c>
      <c r="F64" s="16">
        <f t="shared" si="1"/>
        <v>62.85</v>
      </c>
      <c r="G64" s="16">
        <v>63</v>
      </c>
      <c r="H64" s="16"/>
      <c r="I64" s="17"/>
    </row>
    <row r="65" spans="1:9" ht="15.75">
      <c r="A65" s="14">
        <v>1120212010</v>
      </c>
      <c r="B65" s="15">
        <v>85.769230769230774</v>
      </c>
      <c r="C65" s="15">
        <v>63</v>
      </c>
      <c r="D65" s="16">
        <v>1.7</v>
      </c>
      <c r="E65" s="16">
        <v>64</v>
      </c>
      <c r="F65" s="16">
        <f t="shared" si="1"/>
        <v>63.15</v>
      </c>
      <c r="G65" s="16">
        <v>64</v>
      </c>
      <c r="H65" s="16"/>
      <c r="I65" s="16"/>
    </row>
    <row r="66" spans="1:9" ht="15.75">
      <c r="A66" s="14">
        <v>1120213113</v>
      </c>
      <c r="B66" s="15">
        <v>85.408163265306129</v>
      </c>
      <c r="C66" s="15">
        <v>64</v>
      </c>
      <c r="D66" s="16">
        <v>1.7</v>
      </c>
      <c r="E66" s="16">
        <v>64</v>
      </c>
      <c r="F66" s="16">
        <f t="shared" ref="F66:F79" si="2">C66*0.85+E66*0.15</f>
        <v>64</v>
      </c>
      <c r="G66" s="16">
        <v>65</v>
      </c>
      <c r="H66" s="16"/>
      <c r="I66" s="16"/>
    </row>
    <row r="67" spans="1:9" ht="15.75">
      <c r="A67" s="14">
        <v>1120212927</v>
      </c>
      <c r="B67" s="15">
        <v>85.163265306122454</v>
      </c>
      <c r="C67" s="15">
        <v>65</v>
      </c>
      <c r="D67" s="16">
        <v>1.8</v>
      </c>
      <c r="E67" s="16">
        <v>60</v>
      </c>
      <c r="F67" s="16">
        <f t="shared" si="2"/>
        <v>64.25</v>
      </c>
      <c r="G67" s="16">
        <v>66</v>
      </c>
      <c r="H67" s="16"/>
      <c r="I67" s="16"/>
    </row>
    <row r="68" spans="1:9" ht="15.75">
      <c r="A68" s="14">
        <v>1120213635</v>
      </c>
      <c r="B68" s="15">
        <v>83</v>
      </c>
      <c r="C68" s="15">
        <v>69</v>
      </c>
      <c r="D68" s="16">
        <v>4.8</v>
      </c>
      <c r="E68" s="16">
        <v>41</v>
      </c>
      <c r="F68" s="16">
        <f t="shared" si="2"/>
        <v>64.8</v>
      </c>
      <c r="G68" s="16">
        <v>67</v>
      </c>
      <c r="H68" s="16"/>
      <c r="I68" s="16"/>
    </row>
    <row r="69" spans="1:9" ht="15.75">
      <c r="A69" s="14">
        <v>1120212516</v>
      </c>
      <c r="B69" s="15">
        <v>83.4</v>
      </c>
      <c r="C69" s="15">
        <v>67</v>
      </c>
      <c r="D69" s="16">
        <v>1.8</v>
      </c>
      <c r="E69" s="16">
        <v>60</v>
      </c>
      <c r="F69" s="16">
        <f t="shared" si="2"/>
        <v>65.949999999999989</v>
      </c>
      <c r="G69" s="16">
        <v>68</v>
      </c>
      <c r="H69" s="16"/>
      <c r="I69" s="16"/>
    </row>
    <row r="70" spans="1:9" ht="15.75">
      <c r="A70" s="14">
        <v>1120213535</v>
      </c>
      <c r="B70" s="15">
        <v>82.377049180327873</v>
      </c>
      <c r="C70" s="15">
        <v>72</v>
      </c>
      <c r="D70" s="16">
        <v>6.2</v>
      </c>
      <c r="E70" s="16">
        <v>32</v>
      </c>
      <c r="F70" s="16">
        <f t="shared" si="2"/>
        <v>66</v>
      </c>
      <c r="G70" s="16">
        <v>69</v>
      </c>
      <c r="H70" s="16"/>
      <c r="I70" s="16"/>
    </row>
    <row r="71" spans="1:9" ht="15.75">
      <c r="A71" s="14">
        <v>1120214013</v>
      </c>
      <c r="B71" s="15">
        <v>83.224489795918373</v>
      </c>
      <c r="C71" s="15">
        <v>68</v>
      </c>
      <c r="D71" s="16">
        <v>1.7</v>
      </c>
      <c r="E71" s="16">
        <v>64</v>
      </c>
      <c r="F71" s="16">
        <f t="shared" si="2"/>
        <v>67.399999999999991</v>
      </c>
      <c r="G71" s="16">
        <v>70</v>
      </c>
      <c r="H71" s="16"/>
      <c r="I71" s="16"/>
    </row>
    <row r="72" spans="1:9" ht="15.75">
      <c r="A72" s="14">
        <v>1120212234</v>
      </c>
      <c r="B72" s="15">
        <v>82.584415584415581</v>
      </c>
      <c r="C72" s="15">
        <v>70</v>
      </c>
      <c r="D72" s="16">
        <v>1.8</v>
      </c>
      <c r="E72" s="16">
        <v>60</v>
      </c>
      <c r="F72" s="16">
        <f t="shared" si="2"/>
        <v>68.5</v>
      </c>
      <c r="G72" s="16">
        <v>71</v>
      </c>
      <c r="H72" s="16"/>
      <c r="I72" s="16"/>
    </row>
    <row r="73" spans="1:9" ht="15.75">
      <c r="A73" s="14">
        <v>1120211542</v>
      </c>
      <c r="B73" s="15">
        <v>82.543859649122808</v>
      </c>
      <c r="C73" s="15">
        <v>71</v>
      </c>
      <c r="D73" s="16">
        <v>1.7</v>
      </c>
      <c r="E73" s="16">
        <v>64</v>
      </c>
      <c r="F73" s="16">
        <f t="shared" si="2"/>
        <v>69.95</v>
      </c>
      <c r="G73" s="16">
        <v>72</v>
      </c>
      <c r="H73" s="16"/>
      <c r="I73" s="16"/>
    </row>
    <row r="74" spans="1:9" ht="15.75">
      <c r="A74" s="14">
        <v>1120211535</v>
      </c>
      <c r="B74" s="15">
        <v>80.553846153846152</v>
      </c>
      <c r="C74" s="15">
        <v>75</v>
      </c>
      <c r="D74" s="16">
        <v>4.3</v>
      </c>
      <c r="E74" s="16">
        <v>46</v>
      </c>
      <c r="F74" s="16">
        <f t="shared" si="2"/>
        <v>70.650000000000006</v>
      </c>
      <c r="G74" s="16">
        <v>73</v>
      </c>
      <c r="H74" s="16"/>
      <c r="I74" s="16"/>
    </row>
    <row r="75" spans="1:9" ht="15.75">
      <c r="A75" s="14">
        <v>1120211548</v>
      </c>
      <c r="B75" s="15">
        <v>82.213114754098356</v>
      </c>
      <c r="C75" s="15">
        <v>73</v>
      </c>
      <c r="D75" s="16">
        <v>2.1</v>
      </c>
      <c r="E75" s="16">
        <v>58</v>
      </c>
      <c r="F75" s="16">
        <f t="shared" si="2"/>
        <v>70.75</v>
      </c>
      <c r="G75" s="16">
        <v>74</v>
      </c>
      <c r="H75" s="16"/>
      <c r="I75" s="16"/>
    </row>
    <row r="76" spans="1:9" ht="15.75">
      <c r="A76" s="14">
        <v>1120212919</v>
      </c>
      <c r="B76" s="15">
        <v>75.061538461538461</v>
      </c>
      <c r="C76" s="15">
        <v>78</v>
      </c>
      <c r="D76" s="16">
        <v>5.6</v>
      </c>
      <c r="E76" s="16">
        <v>36</v>
      </c>
      <c r="F76" s="16">
        <f t="shared" si="2"/>
        <v>71.7</v>
      </c>
      <c r="G76" s="16">
        <v>75</v>
      </c>
      <c r="H76" s="16"/>
      <c r="I76" s="16"/>
    </row>
    <row r="77" spans="1:9" ht="15.75">
      <c r="A77" s="14">
        <v>1120212925</v>
      </c>
      <c r="B77" s="15">
        <v>82.075268817204304</v>
      </c>
      <c r="C77" s="15">
        <v>74</v>
      </c>
      <c r="D77" s="16">
        <v>1.7</v>
      </c>
      <c r="E77" s="16">
        <v>64</v>
      </c>
      <c r="F77" s="16">
        <f t="shared" si="2"/>
        <v>72.5</v>
      </c>
      <c r="G77" s="16">
        <v>76</v>
      </c>
      <c r="H77" s="16"/>
      <c r="I77" s="16"/>
    </row>
    <row r="78" spans="1:9" ht="15.75">
      <c r="A78" s="14">
        <v>1120201288</v>
      </c>
      <c r="B78" s="15">
        <v>80.352941176470594</v>
      </c>
      <c r="C78" s="15">
        <v>76</v>
      </c>
      <c r="D78" s="16">
        <v>1.7</v>
      </c>
      <c r="E78" s="16">
        <v>64</v>
      </c>
      <c r="F78" s="16">
        <f t="shared" si="2"/>
        <v>74.199999999999989</v>
      </c>
      <c r="G78" s="16">
        <v>77</v>
      </c>
      <c r="H78" s="16"/>
      <c r="I78" s="16"/>
    </row>
    <row r="79" spans="1:9" ht="15.75">
      <c r="A79" s="14">
        <v>1120213534</v>
      </c>
      <c r="B79" s="15">
        <v>75.912280701754383</v>
      </c>
      <c r="C79" s="15">
        <v>77</v>
      </c>
      <c r="D79" s="16">
        <v>1.8</v>
      </c>
      <c r="E79" s="16">
        <v>60</v>
      </c>
      <c r="F79" s="16">
        <f t="shared" si="2"/>
        <v>74.45</v>
      </c>
      <c r="G79" s="16">
        <v>78</v>
      </c>
      <c r="H79" s="16"/>
      <c r="I79" s="16"/>
    </row>
  </sheetData>
  <sortState ref="A2:H79">
    <sortCondition ref="F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N13" sqref="N13"/>
    </sheetView>
  </sheetViews>
  <sheetFormatPr defaultRowHeight="14.25"/>
  <cols>
    <col min="1" max="1" width="11.75" customWidth="1"/>
    <col min="2" max="2" width="9.125" customWidth="1"/>
    <col min="3" max="5" width="13.375" customWidth="1"/>
    <col min="7" max="7" width="13.75" customWidth="1"/>
    <col min="8" max="9" width="11.625" customWidth="1"/>
  </cols>
  <sheetData>
    <row r="1" spans="1:9" s="31" customFormat="1" ht="15.75">
      <c r="A1" s="9" t="s">
        <v>0</v>
      </c>
      <c r="B1" s="9" t="s">
        <v>23</v>
      </c>
      <c r="C1" s="9" t="s">
        <v>7</v>
      </c>
      <c r="D1" s="9" t="s">
        <v>9</v>
      </c>
      <c r="E1" s="9" t="s">
        <v>11</v>
      </c>
      <c r="F1" s="9" t="s">
        <v>15</v>
      </c>
      <c r="G1" s="9" t="s">
        <v>16</v>
      </c>
      <c r="H1" s="9" t="s">
        <v>30</v>
      </c>
      <c r="I1" s="9" t="s">
        <v>50</v>
      </c>
    </row>
    <row r="2" spans="1:9" ht="15.75">
      <c r="A2" s="6">
        <v>1120213226</v>
      </c>
      <c r="B2" s="3">
        <v>94.942857142857136</v>
      </c>
      <c r="C2" s="3">
        <v>1</v>
      </c>
      <c r="D2" s="3">
        <v>9.4</v>
      </c>
      <c r="E2" s="3">
        <v>5</v>
      </c>
      <c r="F2" s="3">
        <f t="shared" ref="F2:F28" si="0">C2*0.85+E2*0.15</f>
        <v>1.6</v>
      </c>
      <c r="G2" s="7">
        <v>1</v>
      </c>
      <c r="H2" s="23" t="s">
        <v>31</v>
      </c>
      <c r="I2" s="36"/>
    </row>
    <row r="3" spans="1:9" ht="15.75">
      <c r="A3" s="6">
        <v>1120213384</v>
      </c>
      <c r="B3" s="3">
        <v>94.716049382716051</v>
      </c>
      <c r="C3" s="3">
        <v>2</v>
      </c>
      <c r="D3" s="3">
        <v>10.799999999999999</v>
      </c>
      <c r="E3" s="3">
        <v>2</v>
      </c>
      <c r="F3" s="3">
        <f t="shared" si="0"/>
        <v>2</v>
      </c>
      <c r="G3" s="7">
        <v>2</v>
      </c>
      <c r="H3" s="24" t="s">
        <v>32</v>
      </c>
      <c r="I3" s="36"/>
    </row>
    <row r="4" spans="1:9" ht="15.75">
      <c r="A4" s="6">
        <v>1120210900</v>
      </c>
      <c r="B4" s="3">
        <v>94.355555555555554</v>
      </c>
      <c r="C4" s="3">
        <v>3</v>
      </c>
      <c r="D4" s="3">
        <v>9.7999999999999989</v>
      </c>
      <c r="E4" s="3">
        <v>3</v>
      </c>
      <c r="F4" s="3">
        <f t="shared" si="0"/>
        <v>3</v>
      </c>
      <c r="G4" s="7">
        <v>3</v>
      </c>
      <c r="H4" s="24" t="s">
        <v>32</v>
      </c>
      <c r="I4" s="36"/>
    </row>
    <row r="5" spans="1:9" ht="15.75">
      <c r="A5" s="6">
        <v>1120213230</v>
      </c>
      <c r="B5" s="3">
        <v>94.070175438596493</v>
      </c>
      <c r="C5" s="3">
        <v>4</v>
      </c>
      <c r="D5" s="3">
        <v>19.2</v>
      </c>
      <c r="E5" s="3">
        <v>1</v>
      </c>
      <c r="F5" s="3">
        <f t="shared" si="0"/>
        <v>3.55</v>
      </c>
      <c r="G5" s="7">
        <v>4</v>
      </c>
      <c r="H5" s="24" t="s">
        <v>32</v>
      </c>
      <c r="I5" s="36"/>
    </row>
    <row r="6" spans="1:9" ht="15.75">
      <c r="A6" s="6">
        <v>1120213640</v>
      </c>
      <c r="B6" s="3">
        <v>93.861538461538458</v>
      </c>
      <c r="C6" s="3">
        <v>5</v>
      </c>
      <c r="D6" s="3">
        <v>6.04</v>
      </c>
      <c r="E6" s="3">
        <v>9</v>
      </c>
      <c r="F6" s="3">
        <f t="shared" si="0"/>
        <v>5.6</v>
      </c>
      <c r="G6" s="7">
        <v>5</v>
      </c>
      <c r="H6" s="24" t="s">
        <v>32</v>
      </c>
      <c r="I6" s="36"/>
    </row>
    <row r="7" spans="1:9" ht="15.75">
      <c r="A7" s="6">
        <v>1120211686</v>
      </c>
      <c r="B7" s="3">
        <v>93.569230769230771</v>
      </c>
      <c r="C7" s="3">
        <v>6</v>
      </c>
      <c r="D7" s="3">
        <v>1.7</v>
      </c>
      <c r="E7" s="3">
        <v>19</v>
      </c>
      <c r="F7" s="3">
        <f t="shared" si="0"/>
        <v>7.9499999999999993</v>
      </c>
      <c r="G7" s="7">
        <v>6</v>
      </c>
      <c r="H7" s="25" t="s">
        <v>33</v>
      </c>
      <c r="I7" s="37"/>
    </row>
    <row r="8" spans="1:9" ht="15.75">
      <c r="A8" s="6">
        <v>1120211533</v>
      </c>
      <c r="B8" s="3">
        <v>90.369230769230768</v>
      </c>
      <c r="C8" s="3">
        <v>8</v>
      </c>
      <c r="D8" s="3">
        <v>5.5</v>
      </c>
      <c r="E8" s="3">
        <v>10</v>
      </c>
      <c r="F8" s="3">
        <f t="shared" si="0"/>
        <v>8.3000000000000007</v>
      </c>
      <c r="G8" s="7">
        <v>7</v>
      </c>
      <c r="H8" s="26" t="s">
        <v>33</v>
      </c>
      <c r="I8" s="41"/>
    </row>
    <row r="9" spans="1:9" ht="15.75">
      <c r="A9" s="6">
        <v>1120192899</v>
      </c>
      <c r="B9" s="3">
        <v>90.545454545454547</v>
      </c>
      <c r="C9" s="3">
        <v>7</v>
      </c>
      <c r="D9" s="3">
        <v>1.7</v>
      </c>
      <c r="E9" s="3">
        <v>19</v>
      </c>
      <c r="F9" s="3">
        <f t="shared" si="0"/>
        <v>8.8000000000000007</v>
      </c>
      <c r="G9" s="7">
        <v>8</v>
      </c>
      <c r="H9" s="26" t="s">
        <v>33</v>
      </c>
      <c r="I9" s="41"/>
    </row>
    <row r="10" spans="1:9" ht="15.75">
      <c r="A10" s="6">
        <v>1120211545</v>
      </c>
      <c r="B10" s="3">
        <v>89.35849056603773</v>
      </c>
      <c r="C10" s="3">
        <v>9</v>
      </c>
      <c r="D10" s="3">
        <v>7.7</v>
      </c>
      <c r="E10" s="3">
        <v>8</v>
      </c>
      <c r="F10" s="3">
        <f t="shared" si="0"/>
        <v>8.85</v>
      </c>
      <c r="G10" s="7">
        <v>9</v>
      </c>
      <c r="H10" s="26" t="s">
        <v>33</v>
      </c>
      <c r="I10" s="41"/>
    </row>
    <row r="11" spans="1:9" ht="15.75">
      <c r="A11" s="6">
        <v>1120212284</v>
      </c>
      <c r="B11" s="3">
        <v>88.897959183673464</v>
      </c>
      <c r="C11" s="3">
        <v>11</v>
      </c>
      <c r="D11" s="3">
        <v>9.7999999999999989</v>
      </c>
      <c r="E11" s="3">
        <v>3</v>
      </c>
      <c r="F11" s="3">
        <f t="shared" si="0"/>
        <v>9.7999999999999989</v>
      </c>
      <c r="G11" s="7">
        <v>10</v>
      </c>
      <c r="H11" s="26" t="s">
        <v>33</v>
      </c>
      <c r="I11" s="41"/>
    </row>
    <row r="12" spans="1:9" ht="15.75">
      <c r="A12" s="6">
        <v>1120213121</v>
      </c>
      <c r="B12" s="3">
        <v>89.140350877192986</v>
      </c>
      <c r="C12" s="3">
        <v>10</v>
      </c>
      <c r="D12" s="3">
        <v>2.2999999999999998</v>
      </c>
      <c r="E12" s="3">
        <v>12</v>
      </c>
      <c r="F12" s="3">
        <f t="shared" si="0"/>
        <v>10.3</v>
      </c>
      <c r="G12" s="7">
        <v>11</v>
      </c>
      <c r="H12" s="2"/>
      <c r="I12" s="2"/>
    </row>
    <row r="13" spans="1:9" ht="15.75">
      <c r="A13" s="6">
        <v>1120210906</v>
      </c>
      <c r="B13" s="3">
        <v>88.21052631578948</v>
      </c>
      <c r="C13" s="3">
        <v>12</v>
      </c>
      <c r="D13" s="3">
        <v>8.8000000000000007</v>
      </c>
      <c r="E13" s="3">
        <v>6</v>
      </c>
      <c r="F13" s="3">
        <f t="shared" si="0"/>
        <v>11.1</v>
      </c>
      <c r="G13" s="7">
        <v>12</v>
      </c>
      <c r="H13" s="2"/>
      <c r="I13" s="2"/>
    </row>
    <row r="14" spans="1:9" ht="15.75">
      <c r="A14" s="6">
        <v>1120212519</v>
      </c>
      <c r="B14" s="3">
        <v>86.396226415094333</v>
      </c>
      <c r="C14" s="3">
        <v>14</v>
      </c>
      <c r="D14" s="3">
        <v>8.1999999999999993</v>
      </c>
      <c r="E14" s="3">
        <v>7</v>
      </c>
      <c r="F14" s="3">
        <f t="shared" si="0"/>
        <v>12.950000000000001</v>
      </c>
      <c r="G14" s="7">
        <v>13</v>
      </c>
      <c r="H14" s="2"/>
      <c r="I14" s="2"/>
    </row>
    <row r="15" spans="1:9" ht="15.75">
      <c r="A15" s="6">
        <v>1120211048</v>
      </c>
      <c r="B15" s="3">
        <v>87.446153846153848</v>
      </c>
      <c r="C15" s="3">
        <v>13</v>
      </c>
      <c r="D15" s="3">
        <v>1.7</v>
      </c>
      <c r="E15" s="3">
        <v>19</v>
      </c>
      <c r="F15" s="3">
        <f t="shared" si="0"/>
        <v>13.899999999999999</v>
      </c>
      <c r="G15" s="7">
        <v>14</v>
      </c>
      <c r="H15" s="2"/>
      <c r="I15" s="2"/>
    </row>
    <row r="16" spans="1:9" ht="15.75">
      <c r="A16" s="6">
        <v>1120212240</v>
      </c>
      <c r="B16" s="3">
        <v>85.652173913043484</v>
      </c>
      <c r="C16" s="3">
        <v>15</v>
      </c>
      <c r="D16" s="3">
        <v>1.7</v>
      </c>
      <c r="E16" s="3">
        <v>19</v>
      </c>
      <c r="F16" s="3">
        <f t="shared" si="0"/>
        <v>15.6</v>
      </c>
      <c r="G16" s="7">
        <v>15</v>
      </c>
      <c r="H16" s="2"/>
      <c r="I16" s="2"/>
    </row>
    <row r="17" spans="1:9" ht="15.75">
      <c r="A17" s="6">
        <v>1120211341</v>
      </c>
      <c r="B17" s="3">
        <v>85.473684210526315</v>
      </c>
      <c r="C17" s="3">
        <v>16</v>
      </c>
      <c r="D17" s="3">
        <v>2.1</v>
      </c>
      <c r="E17" s="3">
        <v>14</v>
      </c>
      <c r="F17" s="3">
        <f t="shared" si="0"/>
        <v>15.7</v>
      </c>
      <c r="G17" s="7">
        <v>16</v>
      </c>
      <c r="H17" s="2"/>
      <c r="I17" s="2"/>
    </row>
    <row r="18" spans="1:9" ht="15.75">
      <c r="A18" s="6">
        <v>1120213636</v>
      </c>
      <c r="B18" s="3">
        <v>84.367346938775512</v>
      </c>
      <c r="C18" s="3">
        <v>17</v>
      </c>
      <c r="D18" s="3">
        <v>1.9</v>
      </c>
      <c r="E18" s="3">
        <v>16</v>
      </c>
      <c r="F18" s="3">
        <f t="shared" si="0"/>
        <v>16.849999999999998</v>
      </c>
      <c r="G18" s="7">
        <v>17</v>
      </c>
      <c r="H18" s="2"/>
      <c r="I18" s="2"/>
    </row>
    <row r="19" spans="1:9" ht="15.75">
      <c r="A19" s="6">
        <v>1120211486</v>
      </c>
      <c r="B19" s="3">
        <v>84.280701754385959</v>
      </c>
      <c r="C19" s="3">
        <v>18</v>
      </c>
      <c r="D19" s="3">
        <v>2.2000000000000002</v>
      </c>
      <c r="E19" s="3">
        <v>13</v>
      </c>
      <c r="F19" s="3">
        <f t="shared" si="0"/>
        <v>17.25</v>
      </c>
      <c r="G19" s="7">
        <v>18</v>
      </c>
      <c r="H19" s="2"/>
      <c r="I19" s="2"/>
    </row>
    <row r="20" spans="1:9" ht="15.75">
      <c r="A20" s="6">
        <v>1120212230</v>
      </c>
      <c r="B20" s="3">
        <v>83.877192982456137</v>
      </c>
      <c r="C20" s="3">
        <v>19</v>
      </c>
      <c r="D20" s="3">
        <v>1.7</v>
      </c>
      <c r="E20" s="3">
        <v>19</v>
      </c>
      <c r="F20" s="3">
        <f t="shared" si="0"/>
        <v>19</v>
      </c>
      <c r="G20" s="7">
        <v>19</v>
      </c>
      <c r="H20" s="2"/>
      <c r="I20" s="2"/>
    </row>
    <row r="21" spans="1:9" ht="15.75">
      <c r="A21" s="6">
        <v>1120212241</v>
      </c>
      <c r="B21" s="3">
        <v>83.79245283018868</v>
      </c>
      <c r="C21" s="3">
        <v>20</v>
      </c>
      <c r="D21" s="3">
        <v>1.7</v>
      </c>
      <c r="E21" s="3">
        <v>19</v>
      </c>
      <c r="F21" s="3">
        <f t="shared" si="0"/>
        <v>19.850000000000001</v>
      </c>
      <c r="G21" s="7">
        <v>20</v>
      </c>
      <c r="H21" s="2"/>
      <c r="I21" s="2"/>
    </row>
    <row r="22" spans="1:9" ht="15.75">
      <c r="A22" s="6">
        <v>1120213387</v>
      </c>
      <c r="B22" s="3">
        <v>82.852459016393439</v>
      </c>
      <c r="C22" s="3">
        <v>21</v>
      </c>
      <c r="D22" s="3">
        <v>1.8</v>
      </c>
      <c r="E22" s="3">
        <v>17</v>
      </c>
      <c r="F22" s="3">
        <f t="shared" si="0"/>
        <v>20.399999999999999</v>
      </c>
      <c r="G22" s="7">
        <v>21</v>
      </c>
      <c r="H22" s="2"/>
      <c r="I22" s="2"/>
    </row>
    <row r="23" spans="1:9" ht="15.75">
      <c r="A23" s="6">
        <v>1120213667</v>
      </c>
      <c r="B23" s="3">
        <v>82.027397260273972</v>
      </c>
      <c r="C23" s="3">
        <v>22</v>
      </c>
      <c r="D23" s="3">
        <v>1.7</v>
      </c>
      <c r="E23" s="3">
        <v>19</v>
      </c>
      <c r="F23" s="3">
        <f t="shared" si="0"/>
        <v>21.55</v>
      </c>
      <c r="G23" s="7">
        <v>22</v>
      </c>
      <c r="H23" s="2"/>
      <c r="I23" s="2"/>
    </row>
    <row r="24" spans="1:9" ht="15.75">
      <c r="A24" s="6">
        <v>1120211549</v>
      </c>
      <c r="B24" s="3">
        <v>79.688888888888883</v>
      </c>
      <c r="C24" s="3">
        <v>23</v>
      </c>
      <c r="D24" s="3">
        <v>1.7</v>
      </c>
      <c r="E24" s="3">
        <v>19</v>
      </c>
      <c r="F24" s="3">
        <f t="shared" si="0"/>
        <v>22.400000000000002</v>
      </c>
      <c r="G24" s="7">
        <v>23</v>
      </c>
      <c r="H24" s="2"/>
      <c r="I24" s="2"/>
    </row>
    <row r="25" spans="1:9" ht="15.75">
      <c r="A25" s="6">
        <v>1120211543</v>
      </c>
      <c r="B25" s="3">
        <v>78.962264150943398</v>
      </c>
      <c r="C25" s="3">
        <v>24</v>
      </c>
      <c r="D25" s="3">
        <v>2.1</v>
      </c>
      <c r="E25" s="3">
        <v>14</v>
      </c>
      <c r="F25" s="3">
        <f t="shared" si="0"/>
        <v>22.5</v>
      </c>
      <c r="G25" s="7">
        <v>24</v>
      </c>
      <c r="H25" s="2"/>
      <c r="I25" s="2"/>
    </row>
    <row r="26" spans="1:9" s="22" customFormat="1" ht="15.75">
      <c r="A26" s="10">
        <v>1120211546</v>
      </c>
      <c r="B26" s="11">
        <v>77.672131147540981</v>
      </c>
      <c r="C26" s="11">
        <v>25</v>
      </c>
      <c r="D26" s="11">
        <v>2.75</v>
      </c>
      <c r="E26" s="11">
        <v>11</v>
      </c>
      <c r="F26" s="11">
        <f t="shared" si="0"/>
        <v>22.9</v>
      </c>
      <c r="G26" s="29">
        <v>25</v>
      </c>
      <c r="H26" s="30"/>
      <c r="I26" s="30"/>
    </row>
    <row r="27" spans="1:9" s="22" customFormat="1" ht="15.75">
      <c r="A27" s="10">
        <v>1120213696</v>
      </c>
      <c r="B27" s="11">
        <v>67.884057971014499</v>
      </c>
      <c r="C27" s="11">
        <v>26</v>
      </c>
      <c r="D27" s="11">
        <v>1.8</v>
      </c>
      <c r="E27" s="11">
        <v>17</v>
      </c>
      <c r="F27" s="11">
        <f t="shared" si="0"/>
        <v>24.65</v>
      </c>
      <c r="G27" s="29">
        <v>26</v>
      </c>
      <c r="H27" s="30"/>
      <c r="I27" s="30"/>
    </row>
    <row r="28" spans="1:9" s="22" customFormat="1" ht="15.75">
      <c r="A28" s="10">
        <v>1120192183</v>
      </c>
      <c r="B28" s="11">
        <v>44.141176470588235</v>
      </c>
      <c r="C28" s="11">
        <v>27</v>
      </c>
      <c r="D28" s="11">
        <v>1.7</v>
      </c>
      <c r="E28" s="11">
        <v>19</v>
      </c>
      <c r="F28" s="11">
        <f t="shared" si="0"/>
        <v>25.8</v>
      </c>
      <c r="G28" s="29">
        <v>27</v>
      </c>
      <c r="H28" s="30"/>
      <c r="I28" s="30"/>
    </row>
  </sheetData>
  <sortState ref="A2:H28">
    <sortCondition ref="F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J1" sqref="J1:J1048576"/>
    </sheetView>
  </sheetViews>
  <sheetFormatPr defaultRowHeight="14.25"/>
  <cols>
    <col min="1" max="1" width="14.625" customWidth="1"/>
    <col min="2" max="2" width="9.125" customWidth="1"/>
    <col min="3" max="3" width="12.125" customWidth="1"/>
    <col min="4" max="4" width="9" customWidth="1"/>
    <col min="5" max="5" width="12.125" customWidth="1"/>
    <col min="6" max="6" width="9.5" style="1" customWidth="1"/>
    <col min="7" max="7" width="14" customWidth="1"/>
    <col min="8" max="9" width="12.625" customWidth="1"/>
  </cols>
  <sheetData>
    <row r="1" spans="1:9" ht="15.75">
      <c r="A1" s="8" t="s">
        <v>0</v>
      </c>
      <c r="B1" s="8" t="s">
        <v>22</v>
      </c>
      <c r="C1" s="8" t="s">
        <v>3</v>
      </c>
      <c r="D1" s="8" t="s">
        <v>9</v>
      </c>
      <c r="E1" s="8" t="s">
        <v>11</v>
      </c>
      <c r="F1" s="8" t="s">
        <v>17</v>
      </c>
      <c r="G1" s="8" t="s">
        <v>14</v>
      </c>
      <c r="H1" s="8" t="s">
        <v>34</v>
      </c>
      <c r="I1" s="28" t="s">
        <v>49</v>
      </c>
    </row>
    <row r="2" spans="1:9" ht="15.75">
      <c r="A2" s="6">
        <v>1120203249</v>
      </c>
      <c r="B2" s="3">
        <v>95.421487603305792</v>
      </c>
      <c r="C2" s="3">
        <v>2</v>
      </c>
      <c r="D2" s="3">
        <v>33</v>
      </c>
      <c r="E2" s="3">
        <v>3</v>
      </c>
      <c r="F2" s="3">
        <f t="shared" ref="F2:F33" si="0">C2*0.85+E2*0.15</f>
        <v>2.15</v>
      </c>
      <c r="G2" s="7">
        <v>1</v>
      </c>
      <c r="H2" s="23" t="s">
        <v>31</v>
      </c>
      <c r="I2" s="36"/>
    </row>
    <row r="3" spans="1:9" ht="15.75">
      <c r="A3" s="6">
        <v>1120213112</v>
      </c>
      <c r="B3" s="3">
        <v>95.258823529411771</v>
      </c>
      <c r="C3" s="3">
        <v>3</v>
      </c>
      <c r="D3" s="3">
        <v>20.9</v>
      </c>
      <c r="E3" s="3">
        <v>8</v>
      </c>
      <c r="F3" s="3">
        <f t="shared" si="0"/>
        <v>3.75</v>
      </c>
      <c r="G3" s="7">
        <v>2</v>
      </c>
      <c r="H3" s="23" t="s">
        <v>31</v>
      </c>
      <c r="I3" s="36"/>
    </row>
    <row r="4" spans="1:9" ht="15.75">
      <c r="A4" s="6">
        <v>1120211058</v>
      </c>
      <c r="B4" s="3">
        <v>95.070588235294125</v>
      </c>
      <c r="C4" s="3">
        <v>4</v>
      </c>
      <c r="D4" s="3">
        <v>30.8</v>
      </c>
      <c r="E4" s="3">
        <v>4</v>
      </c>
      <c r="F4" s="3">
        <f t="shared" si="0"/>
        <v>4</v>
      </c>
      <c r="G4" s="7">
        <v>3</v>
      </c>
      <c r="H4" s="23" t="s">
        <v>31</v>
      </c>
      <c r="I4" s="36"/>
    </row>
    <row r="5" spans="1:9" ht="15.75">
      <c r="A5" s="6">
        <v>1120213375</v>
      </c>
      <c r="B5" s="3">
        <v>94.856209150326791</v>
      </c>
      <c r="C5" s="3">
        <v>5</v>
      </c>
      <c r="D5" s="3">
        <v>37.800000000000004</v>
      </c>
      <c r="E5" s="3">
        <v>1</v>
      </c>
      <c r="F5" s="3">
        <f t="shared" si="0"/>
        <v>4.4000000000000004</v>
      </c>
      <c r="G5" s="7">
        <v>4</v>
      </c>
      <c r="H5" s="24" t="s">
        <v>35</v>
      </c>
      <c r="I5" s="36"/>
    </row>
    <row r="6" spans="1:9" ht="15.75">
      <c r="A6" s="6">
        <v>1120213236</v>
      </c>
      <c r="B6" s="3">
        <v>95.984615384615381</v>
      </c>
      <c r="C6" s="3">
        <v>1</v>
      </c>
      <c r="D6" s="3">
        <v>8</v>
      </c>
      <c r="E6" s="3">
        <v>25</v>
      </c>
      <c r="F6" s="3">
        <f t="shared" si="0"/>
        <v>4.5999999999999996</v>
      </c>
      <c r="G6" s="7">
        <v>5</v>
      </c>
      <c r="H6" s="24" t="s">
        <v>35</v>
      </c>
      <c r="I6" s="38" t="s">
        <v>44</v>
      </c>
    </row>
    <row r="7" spans="1:9" ht="15.75">
      <c r="A7" s="6">
        <v>1120213371</v>
      </c>
      <c r="B7" s="3">
        <v>94.051948051948045</v>
      </c>
      <c r="C7" s="3">
        <v>8</v>
      </c>
      <c r="D7" s="3">
        <v>25.2</v>
      </c>
      <c r="E7" s="3">
        <v>7</v>
      </c>
      <c r="F7" s="3">
        <f t="shared" si="0"/>
        <v>7.85</v>
      </c>
      <c r="G7" s="7">
        <v>6</v>
      </c>
      <c r="H7" s="24" t="s">
        <v>35</v>
      </c>
      <c r="I7" s="36"/>
    </row>
    <row r="8" spans="1:9" ht="15.75">
      <c r="A8" s="6">
        <v>1120211490</v>
      </c>
      <c r="B8" s="3">
        <v>93.82352941176471</v>
      </c>
      <c r="C8" s="3">
        <v>9</v>
      </c>
      <c r="D8" s="3">
        <v>35.599999999999994</v>
      </c>
      <c r="E8" s="3">
        <v>2</v>
      </c>
      <c r="F8" s="3">
        <f t="shared" si="0"/>
        <v>7.9499999999999993</v>
      </c>
      <c r="G8" s="7">
        <v>7</v>
      </c>
      <c r="H8" s="24" t="s">
        <v>35</v>
      </c>
      <c r="I8" s="36"/>
    </row>
    <row r="9" spans="1:9" ht="15.75">
      <c r="A9" s="6">
        <v>1120213487</v>
      </c>
      <c r="B9" s="3">
        <v>94.213114754098356</v>
      </c>
      <c r="C9" s="3">
        <v>7</v>
      </c>
      <c r="D9" s="3">
        <v>10.5</v>
      </c>
      <c r="E9" s="3">
        <v>20</v>
      </c>
      <c r="F9" s="3">
        <f t="shared" si="0"/>
        <v>8.9499999999999993</v>
      </c>
      <c r="G9" s="7">
        <v>8</v>
      </c>
      <c r="H9" s="24" t="s">
        <v>35</v>
      </c>
      <c r="I9" s="36"/>
    </row>
    <row r="10" spans="1:9" ht="15.75">
      <c r="A10" s="6">
        <v>1120212526</v>
      </c>
      <c r="B10" s="3">
        <v>94.754716981132077</v>
      </c>
      <c r="C10" s="3">
        <v>6</v>
      </c>
      <c r="D10" s="3">
        <v>3.65</v>
      </c>
      <c r="E10" s="3">
        <v>39</v>
      </c>
      <c r="F10" s="3">
        <f t="shared" si="0"/>
        <v>10.95</v>
      </c>
      <c r="G10" s="7">
        <v>9</v>
      </c>
      <c r="H10" s="24" t="s">
        <v>35</v>
      </c>
      <c r="I10" s="36"/>
    </row>
    <row r="11" spans="1:9" ht="15.75">
      <c r="A11" s="6">
        <v>1120213638</v>
      </c>
      <c r="B11" s="3">
        <v>93.260869565217391</v>
      </c>
      <c r="C11" s="3">
        <v>15</v>
      </c>
      <c r="D11" s="3">
        <v>20</v>
      </c>
      <c r="E11" s="3">
        <v>9</v>
      </c>
      <c r="F11" s="3">
        <f t="shared" si="0"/>
        <v>14.1</v>
      </c>
      <c r="G11" s="7">
        <v>10</v>
      </c>
      <c r="H11" s="24" t="s">
        <v>35</v>
      </c>
      <c r="I11" s="36"/>
    </row>
    <row r="12" spans="1:9" ht="15.75">
      <c r="A12" s="6">
        <v>1120213498</v>
      </c>
      <c r="B12" s="3">
        <v>92.940594059405939</v>
      </c>
      <c r="C12" s="3">
        <v>16</v>
      </c>
      <c r="D12" s="3">
        <v>17.93</v>
      </c>
      <c r="E12" s="3">
        <v>10</v>
      </c>
      <c r="F12" s="3">
        <f t="shared" si="0"/>
        <v>15.1</v>
      </c>
      <c r="G12" s="7">
        <v>11</v>
      </c>
      <c r="H12" s="24" t="s">
        <v>35</v>
      </c>
      <c r="I12" s="36"/>
    </row>
    <row r="13" spans="1:9" ht="15.75">
      <c r="A13" s="6">
        <v>1120212735</v>
      </c>
      <c r="B13" s="3">
        <v>93.688524590163937</v>
      </c>
      <c r="C13" s="3">
        <v>11</v>
      </c>
      <c r="D13" s="3">
        <v>2</v>
      </c>
      <c r="E13" s="3">
        <v>45</v>
      </c>
      <c r="F13" s="3">
        <f t="shared" si="0"/>
        <v>16.100000000000001</v>
      </c>
      <c r="G13" s="7">
        <v>12</v>
      </c>
      <c r="H13" s="24" t="s">
        <v>35</v>
      </c>
      <c r="I13" s="36"/>
    </row>
    <row r="14" spans="1:9" ht="15.75">
      <c r="A14" s="6">
        <v>1120210500</v>
      </c>
      <c r="B14" s="3">
        <v>93.557377049180332</v>
      </c>
      <c r="C14" s="3">
        <v>13</v>
      </c>
      <c r="D14" s="3">
        <v>5.6</v>
      </c>
      <c r="E14" s="3">
        <v>34</v>
      </c>
      <c r="F14" s="3">
        <f t="shared" si="0"/>
        <v>16.149999999999999</v>
      </c>
      <c r="G14" s="7">
        <v>13</v>
      </c>
      <c r="H14" s="25" t="s">
        <v>28</v>
      </c>
      <c r="I14" s="37"/>
    </row>
    <row r="15" spans="1:9" ht="15.75">
      <c r="A15" s="6">
        <v>1120212922</v>
      </c>
      <c r="B15" s="3">
        <v>93.278688524590166</v>
      </c>
      <c r="C15" s="3">
        <v>14</v>
      </c>
      <c r="D15" s="3">
        <v>6.2</v>
      </c>
      <c r="E15" s="3">
        <v>30</v>
      </c>
      <c r="F15" s="3">
        <f t="shared" si="0"/>
        <v>16.399999999999999</v>
      </c>
      <c r="G15" s="7">
        <v>14</v>
      </c>
      <c r="H15" s="25" t="s">
        <v>28</v>
      </c>
      <c r="I15" s="37"/>
    </row>
    <row r="16" spans="1:9" ht="15.75">
      <c r="A16" s="6">
        <v>1120212739</v>
      </c>
      <c r="B16" s="3">
        <v>93.803278688524586</v>
      </c>
      <c r="C16" s="3">
        <v>10</v>
      </c>
      <c r="D16" s="3">
        <v>1.7</v>
      </c>
      <c r="E16" s="3">
        <v>53</v>
      </c>
      <c r="F16" s="3">
        <f t="shared" si="0"/>
        <v>16.45</v>
      </c>
      <c r="G16" s="7">
        <v>15</v>
      </c>
      <c r="H16" s="25" t="s">
        <v>28</v>
      </c>
      <c r="I16" s="37"/>
    </row>
    <row r="17" spans="1:9" ht="15.75">
      <c r="A17" s="6">
        <v>1120211051</v>
      </c>
      <c r="B17" s="3">
        <v>92.64150943396227</v>
      </c>
      <c r="C17" s="3">
        <v>17</v>
      </c>
      <c r="D17" s="3">
        <v>10</v>
      </c>
      <c r="E17" s="3">
        <v>22</v>
      </c>
      <c r="F17" s="3">
        <f t="shared" si="0"/>
        <v>17.75</v>
      </c>
      <c r="G17" s="7">
        <v>16</v>
      </c>
      <c r="H17" s="25" t="s">
        <v>28</v>
      </c>
      <c r="I17" s="37"/>
    </row>
    <row r="18" spans="1:9" ht="15.75">
      <c r="A18" s="6">
        <v>1120212233</v>
      </c>
      <c r="B18" s="3">
        <v>92.426229508196727</v>
      </c>
      <c r="C18" s="3">
        <v>19</v>
      </c>
      <c r="D18" s="3">
        <v>12.599999999999998</v>
      </c>
      <c r="E18" s="3">
        <v>13</v>
      </c>
      <c r="F18" s="3">
        <f t="shared" si="0"/>
        <v>18.099999999999998</v>
      </c>
      <c r="G18" s="7">
        <v>17</v>
      </c>
      <c r="H18" s="25" t="s">
        <v>28</v>
      </c>
      <c r="I18" s="37"/>
    </row>
    <row r="19" spans="1:9" ht="15.75">
      <c r="A19" s="6">
        <v>1120213491</v>
      </c>
      <c r="B19" s="3">
        <v>93.622641509433961</v>
      </c>
      <c r="C19" s="3">
        <v>12</v>
      </c>
      <c r="D19" s="3">
        <v>1.7</v>
      </c>
      <c r="E19" s="3">
        <v>53</v>
      </c>
      <c r="F19" s="3">
        <f t="shared" si="0"/>
        <v>18.149999999999999</v>
      </c>
      <c r="G19" s="7">
        <v>18</v>
      </c>
      <c r="H19" s="25" t="s">
        <v>28</v>
      </c>
      <c r="I19" s="37"/>
    </row>
    <row r="20" spans="1:9" ht="15.75">
      <c r="A20" s="6">
        <v>1120212521</v>
      </c>
      <c r="B20" s="3">
        <v>92.344262295081961</v>
      </c>
      <c r="C20" s="3">
        <v>20</v>
      </c>
      <c r="D20" s="3">
        <v>11.100000000000001</v>
      </c>
      <c r="E20" s="3">
        <v>17</v>
      </c>
      <c r="F20" s="3">
        <f t="shared" si="0"/>
        <v>19.55</v>
      </c>
      <c r="G20" s="7">
        <v>19</v>
      </c>
      <c r="H20" s="25" t="s">
        <v>28</v>
      </c>
      <c r="I20" s="39" t="s">
        <v>46</v>
      </c>
    </row>
    <row r="21" spans="1:9" ht="15.75">
      <c r="A21" s="6">
        <v>1120211539</v>
      </c>
      <c r="B21" s="3">
        <v>91.741176470588229</v>
      </c>
      <c r="C21" s="3">
        <v>23</v>
      </c>
      <c r="D21" s="3">
        <v>29.7</v>
      </c>
      <c r="E21" s="3">
        <v>5</v>
      </c>
      <c r="F21" s="3">
        <f t="shared" si="0"/>
        <v>20.3</v>
      </c>
      <c r="G21" s="7">
        <v>20</v>
      </c>
      <c r="H21" s="25" t="s">
        <v>28</v>
      </c>
      <c r="I21" s="37"/>
    </row>
    <row r="22" spans="1:9" ht="15.75">
      <c r="A22" s="6">
        <v>1120213389</v>
      </c>
      <c r="B22" s="3">
        <v>91.907692307692301</v>
      </c>
      <c r="C22" s="3">
        <v>22</v>
      </c>
      <c r="D22" s="3">
        <v>11.75</v>
      </c>
      <c r="E22" s="3">
        <v>16</v>
      </c>
      <c r="F22" s="3">
        <f t="shared" si="0"/>
        <v>21.099999999999998</v>
      </c>
      <c r="G22" s="7">
        <v>21</v>
      </c>
      <c r="H22" s="25" t="s">
        <v>28</v>
      </c>
      <c r="I22" s="37"/>
    </row>
    <row r="23" spans="1:9" ht="15.75">
      <c r="A23" s="6">
        <v>1120211057</v>
      </c>
      <c r="B23" s="3">
        <v>92.608695652173907</v>
      </c>
      <c r="C23" s="3">
        <v>18</v>
      </c>
      <c r="D23" s="3">
        <v>2.2000000000000002</v>
      </c>
      <c r="E23" s="3">
        <v>42</v>
      </c>
      <c r="F23" s="3">
        <f t="shared" si="0"/>
        <v>21.599999999999998</v>
      </c>
      <c r="G23" s="7">
        <v>22</v>
      </c>
      <c r="H23" s="25" t="s">
        <v>28</v>
      </c>
      <c r="I23" s="37"/>
    </row>
    <row r="24" spans="1:9" ht="15.75">
      <c r="A24" s="6">
        <v>1120211487</v>
      </c>
      <c r="B24" s="3">
        <v>91.967213114754102</v>
      </c>
      <c r="C24" s="3">
        <v>21</v>
      </c>
      <c r="D24" s="3">
        <v>6.3999999999999995</v>
      </c>
      <c r="E24" s="3">
        <v>29</v>
      </c>
      <c r="F24" s="3">
        <f t="shared" si="0"/>
        <v>22.199999999999996</v>
      </c>
      <c r="G24" s="7">
        <v>23</v>
      </c>
      <c r="H24" s="25" t="s">
        <v>28</v>
      </c>
      <c r="I24" s="37"/>
    </row>
    <row r="25" spans="1:9" ht="15.75">
      <c r="A25" s="6">
        <v>1120211536</v>
      </c>
      <c r="B25" s="3">
        <v>91.724637681159422</v>
      </c>
      <c r="C25" s="3">
        <v>24</v>
      </c>
      <c r="D25" s="3">
        <v>10.5</v>
      </c>
      <c r="E25" s="3">
        <v>20</v>
      </c>
      <c r="F25" s="3">
        <f t="shared" si="0"/>
        <v>23.4</v>
      </c>
      <c r="G25" s="7">
        <v>24</v>
      </c>
      <c r="H25" s="25" t="s">
        <v>28</v>
      </c>
      <c r="I25" s="37"/>
    </row>
    <row r="26" spans="1:9" ht="15.75">
      <c r="A26" s="6">
        <v>1120210901</v>
      </c>
      <c r="B26" s="3">
        <v>91.077922077922082</v>
      </c>
      <c r="C26" s="3">
        <v>26</v>
      </c>
      <c r="D26" s="3">
        <v>15.4</v>
      </c>
      <c r="E26" s="3">
        <v>12</v>
      </c>
      <c r="F26" s="3">
        <f t="shared" si="0"/>
        <v>23.9</v>
      </c>
      <c r="G26" s="7">
        <v>25</v>
      </c>
      <c r="H26" s="2"/>
      <c r="I26" s="2"/>
    </row>
    <row r="27" spans="1:9" ht="15.75">
      <c r="A27" s="6">
        <v>1120213486</v>
      </c>
      <c r="B27" s="3">
        <v>91.054054054054049</v>
      </c>
      <c r="C27" s="3">
        <v>27</v>
      </c>
      <c r="D27" s="3">
        <v>10.7</v>
      </c>
      <c r="E27" s="3">
        <v>19</v>
      </c>
      <c r="F27" s="3">
        <f t="shared" si="0"/>
        <v>25.8</v>
      </c>
      <c r="G27" s="7">
        <v>26</v>
      </c>
      <c r="H27" s="2"/>
      <c r="I27" s="2"/>
    </row>
    <row r="28" spans="1:9" ht="15.75">
      <c r="A28" s="6">
        <v>1120213693</v>
      </c>
      <c r="B28" s="3">
        <v>91.704918032786878</v>
      </c>
      <c r="C28" s="3">
        <v>25</v>
      </c>
      <c r="D28" s="3">
        <v>5.7</v>
      </c>
      <c r="E28" s="3">
        <v>33</v>
      </c>
      <c r="F28" s="3">
        <f t="shared" si="0"/>
        <v>26.2</v>
      </c>
      <c r="G28" s="7">
        <v>27</v>
      </c>
      <c r="H28" s="2"/>
      <c r="I28" s="2"/>
    </row>
    <row r="29" spans="1:9" ht="15.75">
      <c r="A29" s="6">
        <v>1120213229</v>
      </c>
      <c r="B29" s="3">
        <v>89.637681159420296</v>
      </c>
      <c r="C29" s="3">
        <v>29</v>
      </c>
      <c r="D29" s="3">
        <v>16.05</v>
      </c>
      <c r="E29" s="3">
        <v>11</v>
      </c>
      <c r="F29" s="3">
        <f t="shared" si="0"/>
        <v>26.299999999999997</v>
      </c>
      <c r="G29" s="7">
        <v>28</v>
      </c>
      <c r="H29" s="2"/>
      <c r="I29" s="2"/>
    </row>
    <row r="30" spans="1:9" ht="15.75">
      <c r="A30" s="6">
        <v>1120212921</v>
      </c>
      <c r="B30" s="3">
        <v>89.6</v>
      </c>
      <c r="C30" s="3">
        <v>30</v>
      </c>
      <c r="D30" s="3">
        <v>11.1</v>
      </c>
      <c r="E30" s="3">
        <v>17</v>
      </c>
      <c r="F30" s="3">
        <f t="shared" si="0"/>
        <v>28.05</v>
      </c>
      <c r="G30" s="7">
        <v>29</v>
      </c>
      <c r="H30" s="2"/>
      <c r="I30" s="2"/>
    </row>
    <row r="31" spans="1:9" ht="15.75">
      <c r="A31" s="6">
        <v>1120211550</v>
      </c>
      <c r="B31" s="3">
        <v>90.753623188405797</v>
      </c>
      <c r="C31" s="3">
        <v>28</v>
      </c>
      <c r="D31" s="3">
        <v>3.5999999999999996</v>
      </c>
      <c r="E31" s="3">
        <v>40</v>
      </c>
      <c r="F31" s="3">
        <f t="shared" si="0"/>
        <v>29.8</v>
      </c>
      <c r="G31" s="7">
        <v>30</v>
      </c>
      <c r="H31" s="2"/>
      <c r="I31" s="2"/>
    </row>
    <row r="32" spans="1:9" ht="15.75">
      <c r="A32" s="6">
        <v>1120211488</v>
      </c>
      <c r="B32" s="3">
        <v>89.320754716981099</v>
      </c>
      <c r="C32" s="3">
        <v>31</v>
      </c>
      <c r="D32" s="3">
        <v>5.8</v>
      </c>
      <c r="E32" s="3">
        <v>32</v>
      </c>
      <c r="F32" s="3">
        <f t="shared" si="0"/>
        <v>31.15</v>
      </c>
      <c r="G32" s="7">
        <v>31</v>
      </c>
      <c r="H32" s="2"/>
      <c r="I32" s="2"/>
    </row>
    <row r="33" spans="1:9" ht="15.75">
      <c r="A33" s="6">
        <v>1120212231</v>
      </c>
      <c r="B33" s="3">
        <v>88.704918032786878</v>
      </c>
      <c r="C33" s="3">
        <v>35</v>
      </c>
      <c r="D33" s="3">
        <v>12.2</v>
      </c>
      <c r="E33" s="3">
        <v>14</v>
      </c>
      <c r="F33" s="3">
        <f t="shared" si="0"/>
        <v>31.85</v>
      </c>
      <c r="G33" s="7">
        <v>32</v>
      </c>
      <c r="H33" s="2"/>
      <c r="I33" s="2"/>
    </row>
    <row r="34" spans="1:9" ht="15.75">
      <c r="A34" s="6">
        <v>1120213495</v>
      </c>
      <c r="B34" s="3">
        <v>89.132075471698116</v>
      </c>
      <c r="C34" s="3">
        <v>33</v>
      </c>
      <c r="D34" s="3">
        <v>1.8</v>
      </c>
      <c r="E34" s="3">
        <v>47</v>
      </c>
      <c r="F34" s="3">
        <f t="shared" ref="F34:F63" si="1">C34*0.85+E34*0.15</f>
        <v>35.1</v>
      </c>
      <c r="G34" s="7">
        <v>33</v>
      </c>
      <c r="H34" s="2"/>
      <c r="I34" s="2"/>
    </row>
    <row r="35" spans="1:9" ht="15.75">
      <c r="A35" s="6">
        <v>1120211489</v>
      </c>
      <c r="B35" s="3">
        <v>89.261538461538464</v>
      </c>
      <c r="C35" s="3">
        <v>32</v>
      </c>
      <c r="D35" s="3">
        <v>1.7</v>
      </c>
      <c r="E35" s="3">
        <v>53</v>
      </c>
      <c r="F35" s="3">
        <f t="shared" si="1"/>
        <v>35.15</v>
      </c>
      <c r="G35" s="7">
        <v>34</v>
      </c>
      <c r="H35" s="2"/>
      <c r="I35" s="2"/>
    </row>
    <row r="36" spans="1:9" ht="15.75">
      <c r="A36" s="6">
        <v>1120210905</v>
      </c>
      <c r="B36" s="3">
        <v>87.480519480519476</v>
      </c>
      <c r="C36" s="3">
        <v>42</v>
      </c>
      <c r="D36" s="3">
        <v>27.2</v>
      </c>
      <c r="E36" s="3">
        <v>6</v>
      </c>
      <c r="F36" s="3">
        <f t="shared" si="1"/>
        <v>36.599999999999994</v>
      </c>
      <c r="G36" s="7">
        <v>35</v>
      </c>
      <c r="H36" s="2"/>
      <c r="I36" s="2"/>
    </row>
    <row r="37" spans="1:9" ht="15.75">
      <c r="A37" s="6">
        <v>1120213381</v>
      </c>
      <c r="B37" s="3">
        <v>89.114754098360649</v>
      </c>
      <c r="C37" s="3">
        <v>34</v>
      </c>
      <c r="D37" s="3">
        <v>1.7</v>
      </c>
      <c r="E37" s="3">
        <v>53</v>
      </c>
      <c r="F37" s="3">
        <f t="shared" si="1"/>
        <v>36.849999999999994</v>
      </c>
      <c r="G37" s="7">
        <v>36</v>
      </c>
      <c r="H37" s="2"/>
      <c r="I37" s="2"/>
    </row>
    <row r="38" spans="1:9" ht="15.75">
      <c r="A38" s="6">
        <v>1120212229</v>
      </c>
      <c r="B38" s="3">
        <v>87.819672131147541</v>
      </c>
      <c r="C38" s="3">
        <v>38</v>
      </c>
      <c r="D38" s="3">
        <v>3.7</v>
      </c>
      <c r="E38" s="3">
        <v>38</v>
      </c>
      <c r="F38" s="3">
        <f t="shared" si="1"/>
        <v>38</v>
      </c>
      <c r="G38" s="7">
        <v>37</v>
      </c>
      <c r="H38" s="2"/>
      <c r="I38" s="2"/>
    </row>
    <row r="39" spans="1:9" ht="15.75">
      <c r="A39" s="6">
        <v>1120212004</v>
      </c>
      <c r="B39" s="3">
        <v>88.467532467532465</v>
      </c>
      <c r="C39" s="3">
        <v>36</v>
      </c>
      <c r="D39" s="3">
        <v>1.7</v>
      </c>
      <c r="E39" s="3">
        <v>53</v>
      </c>
      <c r="F39" s="3">
        <f t="shared" si="1"/>
        <v>38.549999999999997</v>
      </c>
      <c r="G39" s="7">
        <v>38</v>
      </c>
      <c r="H39" s="2"/>
      <c r="I39" s="2"/>
    </row>
    <row r="40" spans="1:9" ht="15.75">
      <c r="A40" s="6">
        <v>1120210902</v>
      </c>
      <c r="B40" s="3">
        <v>87.652173913043484</v>
      </c>
      <c r="C40" s="3">
        <v>39</v>
      </c>
      <c r="D40" s="3">
        <v>4.2</v>
      </c>
      <c r="E40" s="3">
        <v>36</v>
      </c>
      <c r="F40" s="3">
        <f t="shared" si="1"/>
        <v>38.549999999999997</v>
      </c>
      <c r="G40" s="7">
        <v>38</v>
      </c>
      <c r="H40" s="2"/>
      <c r="I40" s="2"/>
    </row>
    <row r="41" spans="1:9" ht="15.75">
      <c r="A41" s="6">
        <v>1120212525</v>
      </c>
      <c r="B41" s="3">
        <v>88.433962264150949</v>
      </c>
      <c r="C41" s="3">
        <v>37</v>
      </c>
      <c r="D41" s="3">
        <v>1.7</v>
      </c>
      <c r="E41" s="3">
        <v>53</v>
      </c>
      <c r="F41" s="3">
        <f t="shared" si="1"/>
        <v>39.4</v>
      </c>
      <c r="G41" s="7">
        <v>40</v>
      </c>
      <c r="H41" s="2"/>
      <c r="I41" s="2"/>
    </row>
    <row r="42" spans="1:9" ht="15.75">
      <c r="A42" s="6">
        <v>1120211544</v>
      </c>
      <c r="B42" s="3">
        <v>87.557377049180332</v>
      </c>
      <c r="C42" s="3">
        <v>40</v>
      </c>
      <c r="D42" s="3">
        <v>1.8</v>
      </c>
      <c r="E42" s="3">
        <v>47</v>
      </c>
      <c r="F42" s="3">
        <f t="shared" si="1"/>
        <v>41.05</v>
      </c>
      <c r="G42" s="7">
        <v>41</v>
      </c>
      <c r="H42" s="2"/>
      <c r="I42" s="2"/>
    </row>
    <row r="43" spans="1:9" ht="15.75">
      <c r="A43" s="6">
        <v>1120213117</v>
      </c>
      <c r="B43" s="3">
        <v>87.018867924528308</v>
      </c>
      <c r="C43" s="3">
        <v>43</v>
      </c>
      <c r="D43" s="3">
        <v>4.7</v>
      </c>
      <c r="E43" s="3">
        <v>35</v>
      </c>
      <c r="F43" s="3">
        <f t="shared" si="1"/>
        <v>41.8</v>
      </c>
      <c r="G43" s="7">
        <v>42</v>
      </c>
      <c r="H43" s="2"/>
      <c r="I43" s="2"/>
    </row>
    <row r="44" spans="1:9" ht="15.75">
      <c r="A44" s="6">
        <v>1120213370</v>
      </c>
      <c r="B44" s="3">
        <v>86.590163934426229</v>
      </c>
      <c r="C44" s="3">
        <v>44</v>
      </c>
      <c r="D44" s="3">
        <v>6.2</v>
      </c>
      <c r="E44" s="3">
        <v>30</v>
      </c>
      <c r="F44" s="3">
        <f t="shared" si="1"/>
        <v>41.9</v>
      </c>
      <c r="G44" s="7">
        <v>43</v>
      </c>
      <c r="H44" s="2"/>
      <c r="I44" s="2"/>
    </row>
    <row r="45" spans="1:9" ht="15.75">
      <c r="A45" s="6">
        <v>1120211059</v>
      </c>
      <c r="B45" s="3">
        <v>86.06557377049181</v>
      </c>
      <c r="C45" s="3">
        <v>46</v>
      </c>
      <c r="D45" s="3">
        <v>8.7999999999999989</v>
      </c>
      <c r="E45" s="3">
        <v>24</v>
      </c>
      <c r="F45" s="3">
        <f t="shared" si="1"/>
        <v>42.7</v>
      </c>
      <c r="G45" s="7">
        <v>44</v>
      </c>
      <c r="H45" s="2"/>
      <c r="I45" s="2"/>
    </row>
    <row r="46" spans="1:9" ht="15.75">
      <c r="A46" s="6">
        <v>1120214014</v>
      </c>
      <c r="B46" s="3">
        <v>87.493333333333339</v>
      </c>
      <c r="C46" s="3">
        <v>41</v>
      </c>
      <c r="D46" s="3">
        <v>1.7</v>
      </c>
      <c r="E46" s="3">
        <v>53</v>
      </c>
      <c r="F46" s="3">
        <f t="shared" si="1"/>
        <v>42.8</v>
      </c>
      <c r="G46" s="7">
        <v>45</v>
      </c>
      <c r="H46" s="2"/>
      <c r="I46" s="2"/>
    </row>
    <row r="47" spans="1:9" ht="15.75">
      <c r="A47" s="6">
        <v>1120212239</v>
      </c>
      <c r="B47" s="3">
        <v>86.056603773584911</v>
      </c>
      <c r="C47" s="3">
        <v>47</v>
      </c>
      <c r="D47" s="3">
        <v>7.2</v>
      </c>
      <c r="E47" s="3">
        <v>26</v>
      </c>
      <c r="F47" s="3">
        <f t="shared" si="1"/>
        <v>43.849999999999994</v>
      </c>
      <c r="G47" s="7">
        <v>46</v>
      </c>
      <c r="H47" s="2"/>
      <c r="I47" s="2"/>
    </row>
    <row r="48" spans="1:9" ht="15.75">
      <c r="A48" s="6">
        <v>1120212232</v>
      </c>
      <c r="B48" s="3">
        <v>86.245901639344268</v>
      </c>
      <c r="C48" s="3">
        <v>45</v>
      </c>
      <c r="D48" s="3">
        <v>1.8</v>
      </c>
      <c r="E48" s="3">
        <v>47</v>
      </c>
      <c r="F48" s="3">
        <f t="shared" si="1"/>
        <v>45.3</v>
      </c>
      <c r="G48" s="7">
        <v>47</v>
      </c>
      <c r="H48" s="2"/>
      <c r="I48" s="2"/>
    </row>
    <row r="49" spans="1:9" ht="15.75">
      <c r="A49" s="6">
        <v>1120213123</v>
      </c>
      <c r="B49" s="3">
        <v>83.732673267326732</v>
      </c>
      <c r="C49" s="3">
        <v>52</v>
      </c>
      <c r="D49" s="3">
        <v>12.100000000000001</v>
      </c>
      <c r="E49" s="3">
        <v>15</v>
      </c>
      <c r="F49" s="3">
        <f t="shared" si="1"/>
        <v>46.449999999999996</v>
      </c>
      <c r="G49" s="7">
        <v>48</v>
      </c>
      <c r="H49" s="2"/>
      <c r="I49" s="2"/>
    </row>
    <row r="50" spans="1:9" ht="15.75">
      <c r="A50" s="6">
        <v>1120211056</v>
      </c>
      <c r="B50" s="3">
        <v>85.688524590163937</v>
      </c>
      <c r="C50" s="3">
        <v>48</v>
      </c>
      <c r="D50" s="3">
        <v>1.9000000000000001</v>
      </c>
      <c r="E50" s="3">
        <v>46</v>
      </c>
      <c r="F50" s="3">
        <f t="shared" si="1"/>
        <v>47.699999999999996</v>
      </c>
      <c r="G50" s="7">
        <v>49</v>
      </c>
      <c r="H50" s="2"/>
      <c r="I50" s="2"/>
    </row>
    <row r="51" spans="1:9" ht="15.75">
      <c r="A51" s="6">
        <v>1120212924</v>
      </c>
      <c r="B51" s="3">
        <v>85.311688311688314</v>
      </c>
      <c r="C51" s="3">
        <v>49</v>
      </c>
      <c r="D51" s="3">
        <v>2.1</v>
      </c>
      <c r="E51" s="3">
        <v>44</v>
      </c>
      <c r="F51" s="3">
        <f t="shared" si="1"/>
        <v>48.25</v>
      </c>
      <c r="G51" s="7">
        <v>50</v>
      </c>
      <c r="H51" s="2"/>
      <c r="I51" s="2"/>
    </row>
    <row r="52" spans="1:9" ht="15.75">
      <c r="A52" s="6">
        <v>1120211053</v>
      </c>
      <c r="B52" s="3">
        <v>82.836065573770497</v>
      </c>
      <c r="C52" s="3">
        <v>54</v>
      </c>
      <c r="D52" s="3">
        <v>9.1</v>
      </c>
      <c r="E52" s="3">
        <v>23</v>
      </c>
      <c r="F52" s="3">
        <f t="shared" si="1"/>
        <v>49.35</v>
      </c>
      <c r="G52" s="7">
        <v>51</v>
      </c>
      <c r="H52" s="2"/>
      <c r="I52" s="2"/>
    </row>
    <row r="53" spans="1:9" ht="15.75">
      <c r="A53" s="6">
        <v>1120211496</v>
      </c>
      <c r="B53" s="3">
        <v>85.215189873417728</v>
      </c>
      <c r="C53" s="3">
        <v>50</v>
      </c>
      <c r="D53" s="3">
        <v>1.7</v>
      </c>
      <c r="E53" s="3">
        <v>53</v>
      </c>
      <c r="F53" s="3">
        <f t="shared" si="1"/>
        <v>50.45</v>
      </c>
      <c r="G53" s="7">
        <v>52</v>
      </c>
      <c r="H53" s="2"/>
      <c r="I53" s="2"/>
    </row>
    <row r="54" spans="1:9" ht="15.75">
      <c r="A54" s="6">
        <v>1120210495</v>
      </c>
      <c r="B54" s="3">
        <v>83.688524590163937</v>
      </c>
      <c r="C54" s="3">
        <v>53</v>
      </c>
      <c r="D54" s="3">
        <v>3.5999999999999996</v>
      </c>
      <c r="E54" s="3">
        <v>40</v>
      </c>
      <c r="F54" s="3">
        <f t="shared" si="1"/>
        <v>51.05</v>
      </c>
      <c r="G54" s="7">
        <v>53</v>
      </c>
      <c r="H54" s="2"/>
      <c r="I54" s="2"/>
    </row>
    <row r="55" spans="1:9" ht="15.75">
      <c r="A55" s="6">
        <v>1120210904</v>
      </c>
      <c r="B55" s="3">
        <v>84.652173913043484</v>
      </c>
      <c r="C55" s="3">
        <v>51</v>
      </c>
      <c r="D55" s="3">
        <v>1.7</v>
      </c>
      <c r="E55" s="3">
        <v>53</v>
      </c>
      <c r="F55" s="3">
        <f t="shared" si="1"/>
        <v>51.3</v>
      </c>
      <c r="G55" s="7">
        <v>54</v>
      </c>
      <c r="H55" s="2"/>
      <c r="I55" s="2"/>
    </row>
    <row r="56" spans="1:9" ht="15.75">
      <c r="A56" s="6">
        <v>1120213634</v>
      </c>
      <c r="B56" s="3">
        <v>81.35849056603773</v>
      </c>
      <c r="C56" s="3">
        <v>57</v>
      </c>
      <c r="D56" s="3">
        <v>6.7</v>
      </c>
      <c r="E56" s="3">
        <v>28</v>
      </c>
      <c r="F56" s="3">
        <f t="shared" si="1"/>
        <v>52.65</v>
      </c>
      <c r="G56" s="7">
        <v>55</v>
      </c>
      <c r="H56" s="2"/>
      <c r="I56" s="2"/>
    </row>
    <row r="57" spans="1:9" ht="15.75">
      <c r="A57" s="6">
        <v>1120213119</v>
      </c>
      <c r="B57" s="3">
        <v>82.466666666666669</v>
      </c>
      <c r="C57" s="3">
        <v>56</v>
      </c>
      <c r="D57" s="3">
        <v>2.2000000000000002</v>
      </c>
      <c r="E57" s="3">
        <v>42</v>
      </c>
      <c r="F57" s="3">
        <f t="shared" si="1"/>
        <v>53.9</v>
      </c>
      <c r="G57" s="7">
        <v>56</v>
      </c>
      <c r="H57" s="2"/>
      <c r="I57" s="2"/>
    </row>
    <row r="58" spans="1:9" ht="15.75">
      <c r="A58" s="6">
        <v>1120182125</v>
      </c>
      <c r="B58" s="3">
        <v>82.703703703703709</v>
      </c>
      <c r="C58" s="3">
        <v>55</v>
      </c>
      <c r="D58" s="3">
        <v>1.7</v>
      </c>
      <c r="E58" s="3">
        <v>53</v>
      </c>
      <c r="F58" s="3">
        <f t="shared" si="1"/>
        <v>54.7</v>
      </c>
      <c r="G58" s="7">
        <v>57</v>
      </c>
      <c r="H58" s="2"/>
      <c r="I58" s="2"/>
    </row>
    <row r="59" spans="1:9" ht="15.75">
      <c r="A59" s="6">
        <v>1120192385</v>
      </c>
      <c r="B59" s="3">
        <v>74.643835616438352</v>
      </c>
      <c r="C59" s="3">
        <v>61</v>
      </c>
      <c r="D59" s="3">
        <v>6.8</v>
      </c>
      <c r="E59" s="3">
        <v>27</v>
      </c>
      <c r="F59" s="3">
        <f t="shared" si="1"/>
        <v>55.9</v>
      </c>
      <c r="G59" s="7">
        <v>58</v>
      </c>
      <c r="H59" s="2"/>
      <c r="I59" s="2"/>
    </row>
    <row r="60" spans="1:9" ht="15.75">
      <c r="A60" s="6">
        <v>1120213501</v>
      </c>
      <c r="B60" s="3">
        <v>81.098360655737707</v>
      </c>
      <c r="C60" s="3">
        <v>58</v>
      </c>
      <c r="D60" s="3">
        <v>1.8</v>
      </c>
      <c r="E60" s="3">
        <v>47</v>
      </c>
      <c r="F60" s="3">
        <f t="shared" si="1"/>
        <v>56.349999999999994</v>
      </c>
      <c r="G60" s="7">
        <v>59</v>
      </c>
      <c r="H60" s="2"/>
      <c r="I60" s="2"/>
    </row>
    <row r="61" spans="1:9" ht="15.75">
      <c r="A61" s="6">
        <v>1120213120</v>
      </c>
      <c r="B61" s="3">
        <v>76.491803278688522</v>
      </c>
      <c r="C61" s="3">
        <v>60</v>
      </c>
      <c r="D61" s="3">
        <v>1.8</v>
      </c>
      <c r="E61" s="3">
        <v>47</v>
      </c>
      <c r="F61" s="3">
        <f t="shared" si="1"/>
        <v>58.05</v>
      </c>
      <c r="G61" s="7">
        <v>60</v>
      </c>
      <c r="H61" s="2"/>
      <c r="I61" s="2"/>
    </row>
    <row r="62" spans="1:9" ht="15.75">
      <c r="A62" s="6">
        <v>1120213227</v>
      </c>
      <c r="B62" s="3">
        <v>76.735849056603769</v>
      </c>
      <c r="C62" s="3">
        <v>59</v>
      </c>
      <c r="D62" s="3">
        <v>1.7</v>
      </c>
      <c r="E62" s="3">
        <v>53</v>
      </c>
      <c r="F62" s="3">
        <f t="shared" si="1"/>
        <v>58.099999999999994</v>
      </c>
      <c r="G62" s="7">
        <v>61</v>
      </c>
      <c r="H62" s="2"/>
      <c r="I62" s="2"/>
    </row>
    <row r="63" spans="1:9" ht="15.75">
      <c r="A63" s="6">
        <v>1120210908</v>
      </c>
      <c r="B63" s="3">
        <v>37.609756097560975</v>
      </c>
      <c r="C63" s="3">
        <v>62</v>
      </c>
      <c r="D63" s="3">
        <v>1.8</v>
      </c>
      <c r="E63" s="3">
        <v>47</v>
      </c>
      <c r="F63" s="3">
        <f t="shared" si="1"/>
        <v>59.749999999999993</v>
      </c>
      <c r="G63" s="7">
        <v>62</v>
      </c>
      <c r="H63" s="2"/>
      <c r="I63" s="2"/>
    </row>
  </sheetData>
  <sortState ref="A2:H64">
    <sortCondition ref="F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1" sqref="J1:J1048576"/>
    </sheetView>
  </sheetViews>
  <sheetFormatPr defaultRowHeight="14.25"/>
  <cols>
    <col min="1" max="1" width="11.875" customWidth="1"/>
    <col min="2" max="2" width="9.25" customWidth="1"/>
    <col min="3" max="3" width="13" customWidth="1"/>
    <col min="4" max="4" width="10.125" customWidth="1"/>
    <col min="5" max="5" width="14.625" customWidth="1"/>
    <col min="6" max="6" width="11.25" customWidth="1"/>
    <col min="7" max="7" width="14.75" customWidth="1"/>
    <col min="8" max="9" width="11.75" customWidth="1"/>
  </cols>
  <sheetData>
    <row r="1" spans="1:9" ht="15.75">
      <c r="A1" s="28" t="s">
        <v>0</v>
      </c>
      <c r="B1" s="28" t="s">
        <v>22</v>
      </c>
      <c r="C1" s="28" t="s">
        <v>2</v>
      </c>
      <c r="D1" s="28" t="s">
        <v>9</v>
      </c>
      <c r="E1" s="28" t="s">
        <v>11</v>
      </c>
      <c r="F1" s="28" t="s">
        <v>13</v>
      </c>
      <c r="G1" s="28" t="s">
        <v>18</v>
      </c>
      <c r="H1" s="28" t="s">
        <v>36</v>
      </c>
      <c r="I1" s="28" t="s">
        <v>49</v>
      </c>
    </row>
    <row r="2" spans="1:9" ht="15.75">
      <c r="A2" s="6">
        <v>1120211481</v>
      </c>
      <c r="B2" s="3">
        <v>94.185840707964601</v>
      </c>
      <c r="C2" s="3">
        <v>1</v>
      </c>
      <c r="D2" s="3">
        <v>17.100000000000001</v>
      </c>
      <c r="E2" s="3">
        <v>9</v>
      </c>
      <c r="F2" s="3">
        <f t="shared" ref="F2:F20" si="0">C2*0.85+0.15*E2</f>
        <v>2.1999999999999997</v>
      </c>
      <c r="G2" s="7">
        <v>1</v>
      </c>
      <c r="H2" s="23" t="s">
        <v>31</v>
      </c>
      <c r="I2" s="36"/>
    </row>
    <row r="3" spans="1:9" ht="15.75">
      <c r="A3" s="6">
        <v>1120213489</v>
      </c>
      <c r="B3" s="3">
        <v>92.967213114754102</v>
      </c>
      <c r="C3" s="3">
        <v>2</v>
      </c>
      <c r="D3" s="3">
        <v>18.7</v>
      </c>
      <c r="E3" s="3">
        <v>7</v>
      </c>
      <c r="F3" s="3">
        <f t="shared" si="0"/>
        <v>2.75</v>
      </c>
      <c r="G3" s="7">
        <v>2</v>
      </c>
      <c r="H3" s="24" t="s">
        <v>37</v>
      </c>
      <c r="I3" s="36"/>
    </row>
    <row r="4" spans="1:9" ht="15.75">
      <c r="A4" s="6">
        <v>1120212930</v>
      </c>
      <c r="B4" s="3">
        <v>92.525547445255469</v>
      </c>
      <c r="C4" s="3">
        <v>3</v>
      </c>
      <c r="D4" s="3">
        <v>38.4</v>
      </c>
      <c r="E4" s="3">
        <v>2</v>
      </c>
      <c r="F4" s="3">
        <f t="shared" si="0"/>
        <v>2.8499999999999996</v>
      </c>
      <c r="G4" s="7">
        <v>3</v>
      </c>
      <c r="H4" s="24" t="s">
        <v>37</v>
      </c>
      <c r="I4" s="36"/>
    </row>
    <row r="5" spans="1:9" ht="15.75">
      <c r="A5" s="6">
        <v>1120211049</v>
      </c>
      <c r="B5" s="3">
        <v>91.773195876288653</v>
      </c>
      <c r="C5" s="3">
        <v>5</v>
      </c>
      <c r="D5" s="3">
        <v>33.35</v>
      </c>
      <c r="E5" s="3">
        <v>3</v>
      </c>
      <c r="F5" s="3">
        <f t="shared" si="0"/>
        <v>4.7</v>
      </c>
      <c r="G5" s="7">
        <v>4</v>
      </c>
      <c r="H5" s="24" t="s">
        <v>37</v>
      </c>
      <c r="I5" s="36"/>
    </row>
    <row r="6" spans="1:9" ht="15.75">
      <c r="A6" s="6">
        <v>1120212733</v>
      </c>
      <c r="B6" s="3">
        <v>92.461538461538467</v>
      </c>
      <c r="C6" s="3">
        <v>4</v>
      </c>
      <c r="D6" s="3">
        <v>5.4</v>
      </c>
      <c r="E6" s="3">
        <v>13</v>
      </c>
      <c r="F6" s="3">
        <f t="shared" si="0"/>
        <v>5.35</v>
      </c>
      <c r="G6" s="7">
        <v>5</v>
      </c>
      <c r="H6" s="32" t="s">
        <v>38</v>
      </c>
      <c r="I6" s="36"/>
    </row>
    <row r="7" spans="1:9" ht="15.75">
      <c r="A7" s="6">
        <v>1120213114</v>
      </c>
      <c r="B7" s="3">
        <v>90.360824742268036</v>
      </c>
      <c r="C7" s="3">
        <v>6</v>
      </c>
      <c r="D7" s="3">
        <v>21.8</v>
      </c>
      <c r="E7" s="3">
        <v>6</v>
      </c>
      <c r="F7" s="3">
        <f t="shared" si="0"/>
        <v>6</v>
      </c>
      <c r="G7" s="7">
        <v>6</v>
      </c>
      <c r="H7" s="32" t="s">
        <v>38</v>
      </c>
      <c r="I7" s="36"/>
    </row>
    <row r="8" spans="1:9" ht="15.75">
      <c r="A8" s="6">
        <v>1120212007</v>
      </c>
      <c r="B8" s="3">
        <v>89.945205479452056</v>
      </c>
      <c r="C8" s="3">
        <v>7</v>
      </c>
      <c r="D8" s="3">
        <v>10.299999999999999</v>
      </c>
      <c r="E8" s="3">
        <v>12</v>
      </c>
      <c r="F8" s="3">
        <f t="shared" si="0"/>
        <v>7.75</v>
      </c>
      <c r="G8" s="7">
        <v>7</v>
      </c>
      <c r="H8" s="32" t="s">
        <v>38</v>
      </c>
      <c r="I8" s="36"/>
    </row>
    <row r="9" spans="1:9" ht="15.75">
      <c r="A9" s="6">
        <v>1120213490</v>
      </c>
      <c r="B9" s="3">
        <v>89.064935064935071</v>
      </c>
      <c r="C9" s="3">
        <v>8</v>
      </c>
      <c r="D9" s="3">
        <v>17.3</v>
      </c>
      <c r="E9" s="3">
        <v>8</v>
      </c>
      <c r="F9" s="3">
        <f t="shared" si="0"/>
        <v>8</v>
      </c>
      <c r="G9" s="7">
        <v>8</v>
      </c>
      <c r="H9" s="32" t="s">
        <v>38</v>
      </c>
      <c r="I9" s="36"/>
    </row>
    <row r="10" spans="1:9" ht="15.75">
      <c r="A10" s="6">
        <v>1120213234</v>
      </c>
      <c r="B10" s="3">
        <v>88.973451327433622</v>
      </c>
      <c r="C10" s="3">
        <v>9</v>
      </c>
      <c r="D10" s="3">
        <v>22.080000000000002</v>
      </c>
      <c r="E10" s="3">
        <v>5</v>
      </c>
      <c r="F10" s="3">
        <f t="shared" si="0"/>
        <v>8.3999999999999986</v>
      </c>
      <c r="G10" s="7">
        <v>9</v>
      </c>
      <c r="H10" s="2"/>
      <c r="I10" s="2"/>
    </row>
    <row r="11" spans="1:9" ht="15.75">
      <c r="A11" s="6">
        <v>1120212732</v>
      </c>
      <c r="B11" s="3">
        <v>87.14492753623189</v>
      </c>
      <c r="C11" s="3">
        <v>10</v>
      </c>
      <c r="D11" s="3">
        <v>28.599999999999998</v>
      </c>
      <c r="E11" s="3">
        <v>4</v>
      </c>
      <c r="F11" s="3">
        <f t="shared" si="0"/>
        <v>9.1</v>
      </c>
      <c r="G11" s="7">
        <v>10</v>
      </c>
      <c r="H11" s="2"/>
      <c r="I11" s="2"/>
    </row>
    <row r="12" spans="1:9" ht="15.75">
      <c r="A12" s="6">
        <v>1120211485</v>
      </c>
      <c r="B12" s="3">
        <v>86.580246913580254</v>
      </c>
      <c r="C12" s="3">
        <v>11</v>
      </c>
      <c r="D12" s="3">
        <v>5.2</v>
      </c>
      <c r="E12" s="3">
        <v>14</v>
      </c>
      <c r="F12" s="3">
        <f t="shared" si="0"/>
        <v>11.45</v>
      </c>
      <c r="G12" s="7">
        <v>11</v>
      </c>
      <c r="H12" s="2"/>
      <c r="I12" s="2"/>
    </row>
    <row r="13" spans="1:9" ht="15.75">
      <c r="A13" s="6">
        <v>1120213380</v>
      </c>
      <c r="B13" s="3">
        <v>85.847058823529409</v>
      </c>
      <c r="C13" s="3">
        <v>12</v>
      </c>
      <c r="D13" s="3">
        <v>1.8</v>
      </c>
      <c r="E13" s="3">
        <v>18</v>
      </c>
      <c r="F13" s="3">
        <f t="shared" si="0"/>
        <v>12.899999999999999</v>
      </c>
      <c r="G13" s="7">
        <v>12</v>
      </c>
      <c r="H13" s="2"/>
      <c r="I13" s="2"/>
    </row>
    <row r="14" spans="1:9" ht="15.75">
      <c r="A14" s="6">
        <v>1120212736</v>
      </c>
      <c r="B14" s="3">
        <v>85.547945205479451</v>
      </c>
      <c r="C14" s="3">
        <v>13</v>
      </c>
      <c r="D14" s="3">
        <v>2.2999999999999998</v>
      </c>
      <c r="E14" s="3">
        <v>17</v>
      </c>
      <c r="F14" s="3">
        <f t="shared" si="0"/>
        <v>13.599999999999998</v>
      </c>
      <c r="G14" s="7">
        <v>13</v>
      </c>
      <c r="H14" s="2"/>
      <c r="I14" s="2"/>
    </row>
    <row r="15" spans="1:9" ht="15.75">
      <c r="A15" s="6">
        <v>1120211340</v>
      </c>
      <c r="B15" s="3">
        <v>85.376470588235293</v>
      </c>
      <c r="C15" s="3">
        <v>14</v>
      </c>
      <c r="D15" s="3">
        <v>5.2</v>
      </c>
      <c r="E15" s="3">
        <v>14</v>
      </c>
      <c r="F15" s="3">
        <f t="shared" si="0"/>
        <v>14</v>
      </c>
      <c r="G15" s="7">
        <v>14</v>
      </c>
      <c r="H15" s="2"/>
      <c r="I15" s="2"/>
    </row>
    <row r="16" spans="1:9" ht="15.75">
      <c r="A16" s="6">
        <v>1120212237</v>
      </c>
      <c r="B16" s="3">
        <v>85.064220183486242</v>
      </c>
      <c r="C16" s="3">
        <v>15</v>
      </c>
      <c r="D16" s="3">
        <v>13.899999999999999</v>
      </c>
      <c r="E16" s="3">
        <v>11</v>
      </c>
      <c r="F16" s="3">
        <f t="shared" si="0"/>
        <v>14.4</v>
      </c>
      <c r="G16" s="7">
        <v>15</v>
      </c>
      <c r="H16" s="2"/>
      <c r="I16" s="2"/>
    </row>
    <row r="17" spans="1:9" ht="15.75">
      <c r="A17" s="6">
        <v>1120211482</v>
      </c>
      <c r="B17" s="3">
        <v>84.150375939849624</v>
      </c>
      <c r="C17" s="3">
        <v>16</v>
      </c>
      <c r="D17" s="3">
        <v>15.2</v>
      </c>
      <c r="E17" s="3">
        <v>10</v>
      </c>
      <c r="F17" s="3">
        <f t="shared" si="0"/>
        <v>15.1</v>
      </c>
      <c r="G17" s="7">
        <v>16</v>
      </c>
      <c r="H17" s="2"/>
      <c r="I17" s="2"/>
    </row>
    <row r="18" spans="1:9" ht="15.75">
      <c r="A18" s="6">
        <v>1120211534</v>
      </c>
      <c r="B18" s="3">
        <v>81.519480519480524</v>
      </c>
      <c r="C18" s="3">
        <v>18</v>
      </c>
      <c r="D18" s="3">
        <v>50.099999999999994</v>
      </c>
      <c r="E18" s="3">
        <v>1</v>
      </c>
      <c r="F18" s="3">
        <f t="shared" si="0"/>
        <v>15.45</v>
      </c>
      <c r="G18" s="7">
        <v>17</v>
      </c>
      <c r="H18" s="2"/>
      <c r="I18" s="2"/>
    </row>
    <row r="19" spans="1:9" ht="15.75">
      <c r="A19" s="6">
        <v>1120210502</v>
      </c>
      <c r="B19" s="3">
        <v>81.692307692307693</v>
      </c>
      <c r="C19" s="3">
        <v>17</v>
      </c>
      <c r="D19" s="3">
        <v>2.6</v>
      </c>
      <c r="E19" s="3">
        <v>16</v>
      </c>
      <c r="F19" s="3">
        <f t="shared" si="0"/>
        <v>16.849999999999998</v>
      </c>
      <c r="G19" s="7">
        <v>18</v>
      </c>
      <c r="H19" s="2"/>
      <c r="I19" s="2"/>
    </row>
    <row r="20" spans="1:9" ht="15.75">
      <c r="A20" s="6">
        <v>1120213231</v>
      </c>
      <c r="B20" s="3">
        <v>69.441558441558442</v>
      </c>
      <c r="C20" s="3">
        <v>19</v>
      </c>
      <c r="D20" s="3">
        <v>1.7</v>
      </c>
      <c r="E20" s="3">
        <v>19</v>
      </c>
      <c r="F20" s="3">
        <f t="shared" si="0"/>
        <v>19</v>
      </c>
      <c r="G20" s="7">
        <v>19</v>
      </c>
      <c r="H20" s="2"/>
      <c r="I20" s="2"/>
    </row>
  </sheetData>
  <sortState ref="A2:H20">
    <sortCondition ref="F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J1" sqref="J1:J1048576"/>
    </sheetView>
  </sheetViews>
  <sheetFormatPr defaultRowHeight="14.25"/>
  <cols>
    <col min="1" max="1" width="11.5" customWidth="1"/>
    <col min="2" max="2" width="8.875" customWidth="1"/>
    <col min="3" max="3" width="13.5" customWidth="1"/>
    <col min="4" max="4" width="9.75" customWidth="1"/>
    <col min="5" max="5" width="13.5" customWidth="1"/>
    <col min="6" max="6" width="8.375" customWidth="1"/>
    <col min="7" max="7" width="9.375" customWidth="1"/>
    <col min="8" max="9" width="12" customWidth="1"/>
  </cols>
  <sheetData>
    <row r="1" spans="1:9" ht="15.75">
      <c r="A1" s="9" t="s">
        <v>1</v>
      </c>
      <c r="B1" s="9" t="s">
        <v>24</v>
      </c>
      <c r="C1" s="9" t="s">
        <v>4</v>
      </c>
      <c r="D1" s="9" t="s">
        <v>9</v>
      </c>
      <c r="E1" s="9" t="s">
        <v>11</v>
      </c>
      <c r="F1" s="9" t="s">
        <v>13</v>
      </c>
      <c r="G1" s="9" t="s">
        <v>19</v>
      </c>
      <c r="H1" s="9" t="s">
        <v>39</v>
      </c>
      <c r="I1" s="9" t="s">
        <v>48</v>
      </c>
    </row>
    <row r="2" spans="1:9" ht="15.75">
      <c r="A2" s="6">
        <v>1120213127</v>
      </c>
      <c r="B2" s="3">
        <v>95.061538461538461</v>
      </c>
      <c r="C2" s="3">
        <v>2</v>
      </c>
      <c r="D2" s="3">
        <v>60.400000000000006</v>
      </c>
      <c r="E2" s="3">
        <v>1</v>
      </c>
      <c r="F2" s="3">
        <f t="shared" ref="F2:F26" si="0">C2*0.85+E2*0.15</f>
        <v>1.8499999999999999</v>
      </c>
      <c r="G2" s="7">
        <v>1</v>
      </c>
      <c r="H2" s="23" t="s">
        <v>31</v>
      </c>
      <c r="I2" s="36"/>
    </row>
    <row r="3" spans="1:9" ht="15.75">
      <c r="A3" s="6">
        <v>1120210907</v>
      </c>
      <c r="B3" s="3">
        <v>96.15384615384616</v>
      </c>
      <c r="C3" s="3">
        <v>1</v>
      </c>
      <c r="D3" s="3">
        <v>7.7</v>
      </c>
      <c r="E3" s="3">
        <v>7</v>
      </c>
      <c r="F3" s="3">
        <f t="shared" si="0"/>
        <v>1.9</v>
      </c>
      <c r="G3" s="7">
        <v>2</v>
      </c>
      <c r="H3" s="24" t="s">
        <v>35</v>
      </c>
      <c r="I3" s="36"/>
    </row>
    <row r="4" spans="1:9" ht="15.75">
      <c r="A4" s="6">
        <v>1120212520</v>
      </c>
      <c r="B4" s="3">
        <v>93.969230769230762</v>
      </c>
      <c r="C4" s="3">
        <v>3</v>
      </c>
      <c r="D4" s="3">
        <v>20.9</v>
      </c>
      <c r="E4" s="3">
        <v>3</v>
      </c>
      <c r="F4" s="3">
        <f t="shared" si="0"/>
        <v>3</v>
      </c>
      <c r="G4" s="7">
        <v>3</v>
      </c>
      <c r="H4" s="24" t="s">
        <v>35</v>
      </c>
      <c r="I4" s="36"/>
    </row>
    <row r="5" spans="1:9" ht="15.75">
      <c r="A5" s="6">
        <v>1120213378</v>
      </c>
      <c r="B5" s="3">
        <v>93.630136986301366</v>
      </c>
      <c r="C5" s="3">
        <v>4</v>
      </c>
      <c r="D5" s="3">
        <v>18.2</v>
      </c>
      <c r="E5" s="3">
        <v>4</v>
      </c>
      <c r="F5" s="3">
        <f t="shared" si="0"/>
        <v>4</v>
      </c>
      <c r="G5" s="7">
        <v>4</v>
      </c>
      <c r="H5" s="24" t="s">
        <v>35</v>
      </c>
      <c r="I5" s="36"/>
    </row>
    <row r="6" spans="1:9" ht="15.75">
      <c r="A6" s="6">
        <v>1120211343</v>
      </c>
      <c r="B6" s="3">
        <v>92.631578947368425</v>
      </c>
      <c r="C6" s="3">
        <v>5</v>
      </c>
      <c r="D6" s="3">
        <v>5.3</v>
      </c>
      <c r="E6" s="3">
        <v>12</v>
      </c>
      <c r="F6" s="3">
        <f t="shared" si="0"/>
        <v>6.05</v>
      </c>
      <c r="G6" s="7">
        <v>5</v>
      </c>
      <c r="H6" s="24" t="s">
        <v>35</v>
      </c>
      <c r="I6" s="36"/>
    </row>
    <row r="7" spans="1:9" ht="15.75">
      <c r="A7" s="6">
        <v>1120213118</v>
      </c>
      <c r="B7" s="3">
        <v>92.245614035087726</v>
      </c>
      <c r="C7" s="3">
        <v>6</v>
      </c>
      <c r="D7" s="3">
        <v>4.5</v>
      </c>
      <c r="E7" s="3">
        <v>13</v>
      </c>
      <c r="F7" s="3">
        <f t="shared" si="0"/>
        <v>7.05</v>
      </c>
      <c r="G7" s="7">
        <v>6</v>
      </c>
      <c r="H7" s="32" t="s">
        <v>40</v>
      </c>
      <c r="I7" s="40" t="s">
        <v>44</v>
      </c>
    </row>
    <row r="8" spans="1:9" ht="15.75">
      <c r="A8" s="6">
        <v>1120213503</v>
      </c>
      <c r="B8" s="3">
        <v>91.446153846153848</v>
      </c>
      <c r="C8" s="3">
        <v>8</v>
      </c>
      <c r="D8" s="3">
        <v>26.7</v>
      </c>
      <c r="E8" s="3">
        <v>2</v>
      </c>
      <c r="F8" s="3">
        <f t="shared" si="0"/>
        <v>7.1</v>
      </c>
      <c r="G8" s="7">
        <v>7</v>
      </c>
      <c r="H8" s="32" t="s">
        <v>40</v>
      </c>
      <c r="I8" s="36"/>
    </row>
    <row r="9" spans="1:9" ht="15.75">
      <c r="A9" s="6">
        <v>1120210793</v>
      </c>
      <c r="B9" s="3">
        <v>92.101449275362313</v>
      </c>
      <c r="C9" s="3">
        <v>7</v>
      </c>
      <c r="D9" s="3">
        <v>2.2999999999999998</v>
      </c>
      <c r="E9" s="3">
        <v>15</v>
      </c>
      <c r="F9" s="3">
        <f t="shared" si="0"/>
        <v>8.1999999999999993</v>
      </c>
      <c r="G9" s="7">
        <v>8</v>
      </c>
      <c r="H9" s="32" t="s">
        <v>40</v>
      </c>
      <c r="I9" s="36"/>
    </row>
    <row r="10" spans="1:9" ht="15.75">
      <c r="A10" s="6">
        <v>1120211540</v>
      </c>
      <c r="B10" s="3">
        <v>89.932203389830505</v>
      </c>
      <c r="C10" s="3">
        <v>11</v>
      </c>
      <c r="D10" s="3">
        <v>7.2</v>
      </c>
      <c r="E10" s="3">
        <v>9</v>
      </c>
      <c r="F10" s="3">
        <f t="shared" si="0"/>
        <v>10.7</v>
      </c>
      <c r="G10" s="7">
        <v>9</v>
      </c>
      <c r="H10" s="32" t="s">
        <v>40</v>
      </c>
      <c r="I10" s="36"/>
    </row>
    <row r="11" spans="1:9" ht="15.75">
      <c r="A11" s="6">
        <v>1120210923</v>
      </c>
      <c r="B11" s="3">
        <v>90.918032786885249</v>
      </c>
      <c r="C11" s="3">
        <v>9</v>
      </c>
      <c r="D11" s="3">
        <v>1.7</v>
      </c>
      <c r="E11" s="3">
        <v>22</v>
      </c>
      <c r="F11" s="3">
        <f t="shared" si="0"/>
        <v>10.95</v>
      </c>
      <c r="G11" s="7">
        <v>10</v>
      </c>
      <c r="H11" s="32" t="s">
        <v>40</v>
      </c>
      <c r="I11" s="36"/>
    </row>
    <row r="12" spans="1:9" ht="15.75">
      <c r="A12" s="6">
        <v>1120211344</v>
      </c>
      <c r="B12" s="3">
        <v>89.766233766233768</v>
      </c>
      <c r="C12" s="3">
        <v>12</v>
      </c>
      <c r="D12" s="3">
        <v>17.899999999999999</v>
      </c>
      <c r="E12" s="3">
        <v>5</v>
      </c>
      <c r="F12" s="3">
        <f t="shared" si="0"/>
        <v>10.95</v>
      </c>
      <c r="G12" s="7">
        <v>10</v>
      </c>
      <c r="H12" s="2"/>
      <c r="I12" s="2"/>
    </row>
    <row r="13" spans="1:9" ht="15.75">
      <c r="A13" s="6">
        <v>1120210802</v>
      </c>
      <c r="B13" s="3">
        <v>90.602150537634415</v>
      </c>
      <c r="C13" s="3">
        <v>10</v>
      </c>
      <c r="D13" s="3">
        <v>2.1</v>
      </c>
      <c r="E13" s="3">
        <v>17</v>
      </c>
      <c r="F13" s="3">
        <f t="shared" si="0"/>
        <v>11.05</v>
      </c>
      <c r="G13" s="7">
        <v>12</v>
      </c>
      <c r="H13" s="2"/>
      <c r="I13" s="2"/>
    </row>
    <row r="14" spans="1:9" ht="15.75">
      <c r="A14" s="6">
        <v>1120213237</v>
      </c>
      <c r="B14" s="3">
        <v>87.508771929824562</v>
      </c>
      <c r="C14" s="3">
        <v>15</v>
      </c>
      <c r="D14" s="3">
        <v>8.6999999999999993</v>
      </c>
      <c r="E14" s="3">
        <v>6</v>
      </c>
      <c r="F14" s="3">
        <f t="shared" si="0"/>
        <v>13.65</v>
      </c>
      <c r="G14" s="7">
        <v>13</v>
      </c>
      <c r="H14" s="2"/>
      <c r="I14" s="2"/>
    </row>
    <row r="15" spans="1:9" ht="15.75">
      <c r="A15" s="6">
        <v>1120212660</v>
      </c>
      <c r="B15" s="3">
        <v>89.263157894736835</v>
      </c>
      <c r="C15" s="3">
        <v>13</v>
      </c>
      <c r="D15" s="3">
        <v>1.8</v>
      </c>
      <c r="E15" s="3">
        <v>18</v>
      </c>
      <c r="F15" s="3">
        <f t="shared" si="0"/>
        <v>13.749999999999998</v>
      </c>
      <c r="G15" s="7">
        <v>14</v>
      </c>
      <c r="H15" s="2"/>
      <c r="I15" s="2"/>
    </row>
    <row r="16" spans="1:9" ht="15.75">
      <c r="A16" s="6">
        <v>1120213394</v>
      </c>
      <c r="B16" s="3">
        <v>88</v>
      </c>
      <c r="C16" s="3">
        <v>14</v>
      </c>
      <c r="D16" s="3">
        <v>1.7</v>
      </c>
      <c r="E16" s="3">
        <v>22</v>
      </c>
      <c r="F16" s="3">
        <f t="shared" si="0"/>
        <v>15.2</v>
      </c>
      <c r="G16" s="7">
        <v>15</v>
      </c>
      <c r="H16" s="2"/>
      <c r="I16" s="2"/>
    </row>
    <row r="17" spans="1:9" ht="15.75">
      <c r="A17" s="6">
        <v>1120213235</v>
      </c>
      <c r="B17" s="3">
        <v>87.465753424657535</v>
      </c>
      <c r="C17" s="3">
        <v>16</v>
      </c>
      <c r="D17" s="3">
        <v>1.7</v>
      </c>
      <c r="E17" s="3">
        <v>22</v>
      </c>
      <c r="F17" s="3">
        <f t="shared" si="0"/>
        <v>16.899999999999999</v>
      </c>
      <c r="G17" s="7">
        <v>16</v>
      </c>
      <c r="H17" s="2"/>
      <c r="I17" s="2"/>
    </row>
    <row r="18" spans="1:9" ht="15.75">
      <c r="A18" s="6">
        <v>1120210132</v>
      </c>
      <c r="B18" s="3">
        <v>84.71641791044776</v>
      </c>
      <c r="C18" s="3">
        <v>18</v>
      </c>
      <c r="D18" s="3">
        <v>2.6</v>
      </c>
      <c r="E18" s="3">
        <v>14</v>
      </c>
      <c r="F18" s="3">
        <f t="shared" si="0"/>
        <v>17.399999999999999</v>
      </c>
      <c r="G18" s="7">
        <v>17</v>
      </c>
      <c r="H18" s="2"/>
      <c r="I18" s="2"/>
    </row>
    <row r="19" spans="1:9" ht="15.75">
      <c r="A19" s="6">
        <v>1120211337</v>
      </c>
      <c r="B19" s="3">
        <v>86.6</v>
      </c>
      <c r="C19" s="3">
        <v>17</v>
      </c>
      <c r="D19" s="3">
        <v>1.7</v>
      </c>
      <c r="E19" s="3">
        <v>22</v>
      </c>
      <c r="F19" s="3">
        <f t="shared" si="0"/>
        <v>17.75</v>
      </c>
      <c r="G19" s="7">
        <v>18</v>
      </c>
      <c r="H19" s="2"/>
      <c r="I19" s="2"/>
    </row>
    <row r="20" spans="1:9" ht="15.75">
      <c r="A20" s="6">
        <v>1120210790</v>
      </c>
      <c r="B20" s="3">
        <v>84.707692307692312</v>
      </c>
      <c r="C20" s="3">
        <v>19</v>
      </c>
      <c r="D20" s="3">
        <v>2.2999999999999998</v>
      </c>
      <c r="E20" s="3">
        <v>15</v>
      </c>
      <c r="F20" s="3">
        <f t="shared" si="0"/>
        <v>18.399999999999999</v>
      </c>
      <c r="G20" s="7">
        <v>19</v>
      </c>
      <c r="H20" s="2"/>
      <c r="I20" s="2"/>
    </row>
    <row r="21" spans="1:9" ht="15.75">
      <c r="A21" s="6">
        <v>1120210800</v>
      </c>
      <c r="B21" s="3">
        <v>83.984615384615381</v>
      </c>
      <c r="C21" s="3">
        <v>21</v>
      </c>
      <c r="D21" s="3">
        <v>5.8</v>
      </c>
      <c r="E21" s="3">
        <v>11</v>
      </c>
      <c r="F21" s="3">
        <f t="shared" si="0"/>
        <v>19.499999999999996</v>
      </c>
      <c r="G21" s="7">
        <v>20</v>
      </c>
      <c r="H21" s="2"/>
      <c r="I21" s="2"/>
    </row>
    <row r="22" spans="1:9" ht="15.75">
      <c r="A22" s="6">
        <v>1120213499</v>
      </c>
      <c r="B22" s="3">
        <v>84.015384615384619</v>
      </c>
      <c r="C22" s="3">
        <v>20</v>
      </c>
      <c r="D22" s="3">
        <v>1.8</v>
      </c>
      <c r="E22" s="3">
        <v>18</v>
      </c>
      <c r="F22" s="3">
        <f t="shared" si="0"/>
        <v>19.7</v>
      </c>
      <c r="G22" s="7">
        <v>21</v>
      </c>
      <c r="H22" s="2"/>
      <c r="I22" s="2"/>
    </row>
    <row r="23" spans="1:9" ht="15.75">
      <c r="A23" s="6">
        <v>1120213402</v>
      </c>
      <c r="B23" s="3">
        <v>76.473684210526315</v>
      </c>
      <c r="C23" s="3">
        <v>23</v>
      </c>
      <c r="D23" s="3">
        <v>6.7</v>
      </c>
      <c r="E23" s="3">
        <v>10</v>
      </c>
      <c r="F23" s="3">
        <f t="shared" si="0"/>
        <v>21.05</v>
      </c>
      <c r="G23" s="7">
        <v>22</v>
      </c>
      <c r="H23" s="2"/>
      <c r="I23" s="2"/>
    </row>
    <row r="24" spans="1:9" ht="15.75">
      <c r="A24" s="6">
        <v>1120210792</v>
      </c>
      <c r="B24" s="3">
        <v>83.676923076923075</v>
      </c>
      <c r="C24" s="3">
        <v>22</v>
      </c>
      <c r="D24" s="3">
        <v>1.8</v>
      </c>
      <c r="E24" s="3">
        <v>18</v>
      </c>
      <c r="F24" s="3">
        <f t="shared" si="0"/>
        <v>21.4</v>
      </c>
      <c r="G24" s="7">
        <v>23</v>
      </c>
      <c r="H24" s="2"/>
      <c r="I24" s="2"/>
    </row>
    <row r="25" spans="1:9" ht="15.75">
      <c r="A25" s="6">
        <v>1120213005</v>
      </c>
      <c r="B25" s="3">
        <v>3.6</v>
      </c>
      <c r="C25" s="3">
        <v>25</v>
      </c>
      <c r="D25" s="3">
        <v>7.6</v>
      </c>
      <c r="E25" s="3">
        <v>8</v>
      </c>
      <c r="F25" s="3">
        <f t="shared" si="0"/>
        <v>22.45</v>
      </c>
      <c r="G25" s="7">
        <v>24</v>
      </c>
      <c r="H25" s="2"/>
      <c r="I25" s="2"/>
    </row>
    <row r="26" spans="1:9" ht="15.75">
      <c r="A26" s="6">
        <v>1120202531</v>
      </c>
      <c r="B26" s="3">
        <v>71.085714285714289</v>
      </c>
      <c r="C26" s="3">
        <v>24</v>
      </c>
      <c r="D26" s="3">
        <v>1.8</v>
      </c>
      <c r="E26" s="3">
        <v>18</v>
      </c>
      <c r="F26" s="3">
        <f t="shared" si="0"/>
        <v>23.099999999999998</v>
      </c>
      <c r="G26" s="7">
        <v>25</v>
      </c>
      <c r="H26" s="2"/>
      <c r="I26" s="2"/>
    </row>
  </sheetData>
  <sortState ref="A2:G26">
    <sortCondition ref="F1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L19" sqref="L19"/>
    </sheetView>
  </sheetViews>
  <sheetFormatPr defaultRowHeight="14.25"/>
  <cols>
    <col min="1" max="1" width="12.375" customWidth="1"/>
    <col min="2" max="2" width="9.125" customWidth="1"/>
    <col min="3" max="5" width="13.125" customWidth="1"/>
    <col min="7" max="7" width="13.75" customWidth="1"/>
    <col min="8" max="8" width="11.875" bestFit="1" customWidth="1"/>
    <col min="9" max="9" width="11.875" customWidth="1"/>
  </cols>
  <sheetData>
    <row r="1" spans="1:9" ht="15.75">
      <c r="A1" s="9" t="s">
        <v>0</v>
      </c>
      <c r="B1" s="9" t="s">
        <v>22</v>
      </c>
      <c r="C1" s="9" t="s">
        <v>3</v>
      </c>
      <c r="D1" s="9" t="s">
        <v>9</v>
      </c>
      <c r="E1" s="9" t="s">
        <v>11</v>
      </c>
      <c r="F1" s="9" t="s">
        <v>20</v>
      </c>
      <c r="G1" s="9" t="s">
        <v>21</v>
      </c>
      <c r="H1" s="9" t="s">
        <v>25</v>
      </c>
      <c r="I1" s="9" t="s">
        <v>48</v>
      </c>
    </row>
    <row r="2" spans="1:9" ht="15.75">
      <c r="A2" s="6">
        <v>1120211342</v>
      </c>
      <c r="B2" s="3">
        <v>95.058823529411768</v>
      </c>
      <c r="C2" s="3">
        <v>1</v>
      </c>
      <c r="D2" s="3">
        <v>2.2000000000000002</v>
      </c>
      <c r="E2" s="3">
        <v>2</v>
      </c>
      <c r="F2" s="3">
        <f t="shared" ref="F2:F7" si="0">C2*0.85+E2*0.15</f>
        <v>1.1499999999999999</v>
      </c>
      <c r="G2" s="7">
        <v>1</v>
      </c>
      <c r="H2" s="23" t="s">
        <v>26</v>
      </c>
      <c r="I2" s="36"/>
    </row>
    <row r="3" spans="1:9" ht="15.75">
      <c r="A3" s="6">
        <v>1120213493</v>
      </c>
      <c r="B3" s="3">
        <v>91.540983606557376</v>
      </c>
      <c r="C3" s="3">
        <v>2</v>
      </c>
      <c r="D3" s="3">
        <v>1.7</v>
      </c>
      <c r="E3" s="3">
        <v>6</v>
      </c>
      <c r="F3" s="3">
        <f t="shared" si="0"/>
        <v>2.5999999999999996</v>
      </c>
      <c r="G3" s="7">
        <v>2</v>
      </c>
      <c r="H3" s="24" t="s">
        <v>35</v>
      </c>
      <c r="I3" s="36"/>
    </row>
    <row r="4" spans="1:9" ht="15.75">
      <c r="A4" s="6">
        <v>1120211484</v>
      </c>
      <c r="B4" s="3">
        <v>91.247058823529414</v>
      </c>
      <c r="C4" s="3">
        <v>3</v>
      </c>
      <c r="D4" s="3">
        <v>1.8</v>
      </c>
      <c r="E4" s="3">
        <v>3</v>
      </c>
      <c r="F4" s="3">
        <f t="shared" si="0"/>
        <v>3</v>
      </c>
      <c r="G4" s="7">
        <v>3</v>
      </c>
      <c r="H4" s="32" t="s">
        <v>51</v>
      </c>
      <c r="I4" s="36"/>
    </row>
    <row r="5" spans="1:9" ht="15.75">
      <c r="A5" s="6">
        <v>1120210789</v>
      </c>
      <c r="B5" s="3">
        <v>84.79220779220779</v>
      </c>
      <c r="C5" s="3">
        <v>4</v>
      </c>
      <c r="D5" s="3">
        <v>1.8</v>
      </c>
      <c r="E5" s="3">
        <v>3</v>
      </c>
      <c r="F5" s="3">
        <f t="shared" si="0"/>
        <v>3.8499999999999996</v>
      </c>
      <c r="G5" s="7">
        <v>4</v>
      </c>
      <c r="H5" s="2"/>
      <c r="I5" s="36"/>
    </row>
    <row r="6" spans="1:9" ht="15.75">
      <c r="A6" s="6">
        <v>1120210131</v>
      </c>
      <c r="B6" s="3">
        <v>84.011764705882356</v>
      </c>
      <c r="C6" s="3">
        <v>5</v>
      </c>
      <c r="D6" s="3">
        <v>1.8</v>
      </c>
      <c r="E6" s="3">
        <v>3</v>
      </c>
      <c r="F6" s="3">
        <f t="shared" si="0"/>
        <v>4.7</v>
      </c>
      <c r="G6" s="7">
        <v>5</v>
      </c>
      <c r="H6" s="2"/>
      <c r="I6" s="36"/>
    </row>
    <row r="7" spans="1:9" ht="15.75">
      <c r="A7" s="6">
        <v>1120210791</v>
      </c>
      <c r="B7" s="3">
        <v>80.289855072463766</v>
      </c>
      <c r="C7" s="3">
        <v>6</v>
      </c>
      <c r="D7" s="3">
        <v>2.5</v>
      </c>
      <c r="E7" s="3">
        <v>1</v>
      </c>
      <c r="F7" s="3">
        <f t="shared" si="0"/>
        <v>5.25</v>
      </c>
      <c r="G7" s="7">
        <v>6</v>
      </c>
      <c r="H7" s="2"/>
      <c r="I7" s="36"/>
    </row>
    <row r="8" spans="1:9" ht="15.75">
      <c r="A8" s="6">
        <v>1120190717</v>
      </c>
      <c r="B8" s="2">
        <v>70.5</v>
      </c>
      <c r="C8" s="7">
        <v>7</v>
      </c>
      <c r="D8" s="7">
        <v>0</v>
      </c>
      <c r="E8" s="2">
        <v>7</v>
      </c>
      <c r="F8" s="2">
        <v>5.95</v>
      </c>
      <c r="G8" s="2">
        <v>7</v>
      </c>
      <c r="H8" s="2"/>
      <c r="I8" s="2"/>
    </row>
  </sheetData>
  <sortState ref="A2:H7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L14" sqref="L14"/>
    </sheetView>
  </sheetViews>
  <sheetFormatPr defaultRowHeight="14.25"/>
  <cols>
    <col min="1" max="1" width="13.25" style="1" customWidth="1"/>
    <col min="2" max="2" width="9.125" style="1" customWidth="1"/>
    <col min="3" max="4" width="14.125" style="1" customWidth="1"/>
    <col min="5" max="5" width="12.25" style="1" customWidth="1"/>
    <col min="6" max="6" width="11.625" style="1" customWidth="1"/>
    <col min="7" max="7" width="14.625" style="1" customWidth="1"/>
    <col min="8" max="9" width="13" style="1" customWidth="1"/>
    <col min="10" max="16384" width="9" style="1"/>
  </cols>
  <sheetData>
    <row r="1" spans="1:9" ht="15.75">
      <c r="A1" s="9" t="s">
        <v>0</v>
      </c>
      <c r="B1" s="9" t="s">
        <v>22</v>
      </c>
      <c r="C1" s="9" t="s">
        <v>2</v>
      </c>
      <c r="D1" s="9" t="s">
        <v>9</v>
      </c>
      <c r="E1" s="9" t="s">
        <v>11</v>
      </c>
      <c r="F1" s="9" t="s">
        <v>13</v>
      </c>
      <c r="G1" s="9" t="s">
        <v>14</v>
      </c>
      <c r="H1" s="9" t="s">
        <v>29</v>
      </c>
      <c r="I1" s="9" t="s">
        <v>48</v>
      </c>
    </row>
    <row r="2" spans="1:9" ht="15.75">
      <c r="A2" s="6">
        <v>1120212005</v>
      </c>
      <c r="B2" s="3">
        <v>93.123076923076923</v>
      </c>
      <c r="C2" s="3">
        <v>1</v>
      </c>
      <c r="D2" s="3">
        <v>5.9</v>
      </c>
      <c r="E2" s="3">
        <v>9</v>
      </c>
      <c r="F2" s="3">
        <f t="shared" ref="F2:F24" si="0">C2*0.85+E2*0.15</f>
        <v>2.1999999999999997</v>
      </c>
      <c r="G2" s="3">
        <v>1</v>
      </c>
      <c r="H2" s="23" t="s">
        <v>41</v>
      </c>
      <c r="I2" s="36"/>
    </row>
    <row r="3" spans="1:9" ht="15.75">
      <c r="A3" s="6">
        <v>1120210799</v>
      </c>
      <c r="B3" s="3">
        <v>91.810810810810807</v>
      </c>
      <c r="C3" s="3">
        <v>3</v>
      </c>
      <c r="D3" s="3">
        <v>12</v>
      </c>
      <c r="E3" s="3">
        <v>3</v>
      </c>
      <c r="F3" s="3">
        <f t="shared" si="0"/>
        <v>3</v>
      </c>
      <c r="G3" s="3">
        <v>2</v>
      </c>
      <c r="H3" s="24" t="s">
        <v>35</v>
      </c>
      <c r="I3" s="36"/>
    </row>
    <row r="4" spans="1:9" ht="15.75">
      <c r="A4" s="6">
        <v>1120213395</v>
      </c>
      <c r="B4" s="3">
        <v>92.452054794520549</v>
      </c>
      <c r="C4" s="3">
        <v>2</v>
      </c>
      <c r="D4" s="3">
        <v>2.5</v>
      </c>
      <c r="E4" s="3">
        <v>11</v>
      </c>
      <c r="F4" s="3">
        <f t="shared" si="0"/>
        <v>3.3499999999999996</v>
      </c>
      <c r="G4" s="3">
        <v>3</v>
      </c>
      <c r="H4" s="24" t="s">
        <v>35</v>
      </c>
      <c r="I4" s="38" t="s">
        <v>44</v>
      </c>
    </row>
    <row r="5" spans="1:9" ht="15.75">
      <c r="A5" s="6">
        <v>1120212659</v>
      </c>
      <c r="B5" s="3">
        <v>90.630136986301366</v>
      </c>
      <c r="C5" s="3">
        <v>4</v>
      </c>
      <c r="D5" s="3">
        <v>11</v>
      </c>
      <c r="E5" s="3">
        <v>4</v>
      </c>
      <c r="F5" s="3">
        <f t="shared" si="0"/>
        <v>4</v>
      </c>
      <c r="G5" s="3">
        <v>4</v>
      </c>
      <c r="H5" s="24" t="s">
        <v>35</v>
      </c>
      <c r="I5" s="36"/>
    </row>
    <row r="6" spans="1:9" ht="15.75">
      <c r="A6" s="6">
        <v>1120213126</v>
      </c>
      <c r="B6" s="3">
        <v>90.24</v>
      </c>
      <c r="C6" s="3">
        <v>5</v>
      </c>
      <c r="D6" s="3">
        <v>17.100000000000001</v>
      </c>
      <c r="E6" s="3">
        <v>2</v>
      </c>
      <c r="F6" s="3">
        <f t="shared" si="0"/>
        <v>4.55</v>
      </c>
      <c r="G6" s="3">
        <v>5</v>
      </c>
      <c r="H6" s="32" t="s">
        <v>40</v>
      </c>
      <c r="I6" s="38" t="s">
        <v>47</v>
      </c>
    </row>
    <row r="7" spans="1:9" ht="15.75">
      <c r="A7" s="6">
        <v>1120213393</v>
      </c>
      <c r="B7" s="3">
        <v>89.283950617283949</v>
      </c>
      <c r="C7" s="3">
        <v>6</v>
      </c>
      <c r="D7" s="3">
        <v>27.6</v>
      </c>
      <c r="E7" s="3">
        <v>1</v>
      </c>
      <c r="F7" s="3">
        <f t="shared" si="0"/>
        <v>5.25</v>
      </c>
      <c r="G7" s="3">
        <v>6</v>
      </c>
      <c r="H7" s="32" t="s">
        <v>40</v>
      </c>
      <c r="I7" s="36"/>
    </row>
    <row r="8" spans="1:9" ht="15.75">
      <c r="A8" s="6">
        <v>1120210801</v>
      </c>
      <c r="B8" s="3">
        <v>87.415730337078656</v>
      </c>
      <c r="C8" s="3">
        <v>7</v>
      </c>
      <c r="D8" s="3">
        <v>7.3</v>
      </c>
      <c r="E8" s="3">
        <v>8</v>
      </c>
      <c r="F8" s="3">
        <f t="shared" si="0"/>
        <v>7.15</v>
      </c>
      <c r="G8" s="3">
        <v>7</v>
      </c>
      <c r="H8" s="32" t="s">
        <v>40</v>
      </c>
      <c r="I8" s="36"/>
    </row>
    <row r="9" spans="1:9" ht="15.75">
      <c r="A9" s="6">
        <v>1120212008</v>
      </c>
      <c r="B9" s="3">
        <v>86.423529411764704</v>
      </c>
      <c r="C9" s="3">
        <v>8</v>
      </c>
      <c r="D9" s="3">
        <v>9.7999999999999989</v>
      </c>
      <c r="E9" s="3">
        <v>5</v>
      </c>
      <c r="F9" s="3">
        <f t="shared" si="0"/>
        <v>7.55</v>
      </c>
      <c r="G9" s="3">
        <v>8</v>
      </c>
      <c r="H9" s="32" t="s">
        <v>40</v>
      </c>
      <c r="I9" s="36"/>
    </row>
    <row r="10" spans="1:9" ht="15.75">
      <c r="A10" s="6">
        <v>1120212524</v>
      </c>
      <c r="B10" s="3">
        <v>85.969230769230762</v>
      </c>
      <c r="C10" s="3">
        <v>10</v>
      </c>
      <c r="D10" s="3">
        <v>8.7999999999999989</v>
      </c>
      <c r="E10" s="3">
        <v>6</v>
      </c>
      <c r="F10" s="3">
        <f t="shared" si="0"/>
        <v>9.4</v>
      </c>
      <c r="G10" s="3">
        <v>9</v>
      </c>
      <c r="H10" s="32" t="s">
        <v>40</v>
      </c>
      <c r="I10" s="36"/>
    </row>
    <row r="11" spans="1:9" ht="15.75">
      <c r="A11" s="10">
        <v>1120212658</v>
      </c>
      <c r="B11" s="11">
        <v>86.405940594059402</v>
      </c>
      <c r="C11" s="3">
        <v>9</v>
      </c>
      <c r="D11" s="3">
        <v>1.8</v>
      </c>
      <c r="E11" s="3">
        <v>14</v>
      </c>
      <c r="F11" s="3">
        <f t="shared" si="0"/>
        <v>9.75</v>
      </c>
      <c r="G11" s="3">
        <v>10</v>
      </c>
      <c r="H11" s="2"/>
      <c r="I11" s="2"/>
    </row>
    <row r="12" spans="1:9" ht="15.75">
      <c r="A12" s="6">
        <v>1120210497</v>
      </c>
      <c r="B12" s="3">
        <v>83.470588235294116</v>
      </c>
      <c r="C12" s="3">
        <v>12</v>
      </c>
      <c r="D12" s="3">
        <v>7.7</v>
      </c>
      <c r="E12" s="3">
        <v>7</v>
      </c>
      <c r="F12" s="3">
        <f t="shared" si="0"/>
        <v>11.25</v>
      </c>
      <c r="G12" s="3">
        <v>11</v>
      </c>
      <c r="H12" s="2"/>
      <c r="I12" s="2"/>
    </row>
    <row r="13" spans="1:9" ht="15.75">
      <c r="A13" s="6">
        <v>1120212734</v>
      </c>
      <c r="B13" s="3">
        <v>84.130434782608702</v>
      </c>
      <c r="C13" s="3">
        <v>11</v>
      </c>
      <c r="D13" s="3">
        <v>1.7</v>
      </c>
      <c r="E13" s="3">
        <v>19</v>
      </c>
      <c r="F13" s="3">
        <f t="shared" si="0"/>
        <v>12.2</v>
      </c>
      <c r="G13" s="3">
        <v>12</v>
      </c>
      <c r="H13" s="2"/>
      <c r="I13" s="2"/>
    </row>
    <row r="14" spans="1:9" ht="15.75">
      <c r="A14" s="6">
        <v>1120213124</v>
      </c>
      <c r="B14" s="3">
        <v>83.430769230769229</v>
      </c>
      <c r="C14" s="3">
        <v>13</v>
      </c>
      <c r="D14" s="3">
        <v>2.1</v>
      </c>
      <c r="E14" s="3">
        <v>12</v>
      </c>
      <c r="F14" s="3">
        <f t="shared" si="0"/>
        <v>12.849999999999998</v>
      </c>
      <c r="G14" s="3">
        <v>13</v>
      </c>
      <c r="H14" s="2"/>
      <c r="I14" s="2"/>
    </row>
    <row r="15" spans="1:9" ht="15.75">
      <c r="A15" s="6">
        <v>1120212661</v>
      </c>
      <c r="B15" s="3">
        <v>81.861538461538458</v>
      </c>
      <c r="C15" s="3">
        <v>14</v>
      </c>
      <c r="D15" s="3">
        <v>1.8</v>
      </c>
      <c r="E15" s="3">
        <v>14</v>
      </c>
      <c r="F15" s="3">
        <f t="shared" si="0"/>
        <v>14</v>
      </c>
      <c r="G15" s="3">
        <v>14</v>
      </c>
      <c r="H15" s="2"/>
      <c r="I15" s="2"/>
    </row>
    <row r="16" spans="1:9" ht="15.75">
      <c r="A16" s="6">
        <v>1120210798</v>
      </c>
      <c r="B16" s="3">
        <v>73.859154929577471</v>
      </c>
      <c r="C16" s="3">
        <v>15</v>
      </c>
      <c r="D16" s="3">
        <v>1.8</v>
      </c>
      <c r="E16" s="3">
        <v>14</v>
      </c>
      <c r="F16" s="3">
        <f t="shared" si="0"/>
        <v>14.85</v>
      </c>
      <c r="G16" s="3">
        <v>15</v>
      </c>
      <c r="H16" s="2"/>
      <c r="I16" s="2"/>
    </row>
    <row r="17" spans="1:9" s="5" customFormat="1" ht="15.75">
      <c r="A17" s="6">
        <v>1120210130</v>
      </c>
      <c r="B17" s="3">
        <v>70</v>
      </c>
      <c r="C17" s="3">
        <v>16</v>
      </c>
      <c r="D17" s="3">
        <v>4.3</v>
      </c>
      <c r="E17" s="3">
        <v>10</v>
      </c>
      <c r="F17" s="3">
        <f t="shared" si="0"/>
        <v>15.1</v>
      </c>
      <c r="G17" s="3">
        <v>16</v>
      </c>
      <c r="H17" s="27"/>
      <c r="I17" s="27"/>
    </row>
    <row r="18" spans="1:9" ht="15.75">
      <c r="A18" s="6">
        <v>1120212011</v>
      </c>
      <c r="B18" s="11">
        <v>1.8367346938775511</v>
      </c>
      <c r="C18" s="3">
        <v>17</v>
      </c>
      <c r="D18" s="3">
        <v>1.8</v>
      </c>
      <c r="E18" s="3">
        <v>14</v>
      </c>
      <c r="F18" s="3">
        <f t="shared" si="0"/>
        <v>16.55</v>
      </c>
      <c r="G18" s="3">
        <v>17</v>
      </c>
      <c r="H18" s="2"/>
      <c r="I18" s="2"/>
    </row>
    <row r="19" spans="1:9" ht="15.75">
      <c r="A19" s="6">
        <v>1120213115</v>
      </c>
      <c r="B19" s="11">
        <v>1.8163265306122449</v>
      </c>
      <c r="C19" s="3">
        <v>18</v>
      </c>
      <c r="D19" s="3">
        <v>1.9</v>
      </c>
      <c r="E19" s="3">
        <v>13</v>
      </c>
      <c r="F19" s="3">
        <f t="shared" si="0"/>
        <v>17.25</v>
      </c>
      <c r="G19" s="3">
        <v>18</v>
      </c>
      <c r="H19" s="2"/>
      <c r="I19" s="2"/>
    </row>
    <row r="20" spans="1:9" ht="15.75">
      <c r="A20" s="6">
        <v>1120210783</v>
      </c>
      <c r="B20" s="11">
        <v>1.8163265306122449</v>
      </c>
      <c r="C20" s="3">
        <v>19</v>
      </c>
      <c r="D20" s="3">
        <v>1.7</v>
      </c>
      <c r="E20" s="3">
        <v>19</v>
      </c>
      <c r="F20" s="3">
        <f t="shared" si="0"/>
        <v>19</v>
      </c>
      <c r="G20" s="3">
        <v>19</v>
      </c>
      <c r="H20" s="2"/>
      <c r="I20" s="2"/>
    </row>
    <row r="21" spans="1:9" ht="15.75">
      <c r="A21" s="6">
        <v>1120210128</v>
      </c>
      <c r="B21" s="11">
        <v>1.6938775510204083</v>
      </c>
      <c r="C21" s="3">
        <v>20</v>
      </c>
      <c r="D21" s="3">
        <v>1.7</v>
      </c>
      <c r="E21" s="3">
        <v>19</v>
      </c>
      <c r="F21" s="3">
        <f t="shared" si="0"/>
        <v>19.850000000000001</v>
      </c>
      <c r="G21" s="3">
        <v>20</v>
      </c>
      <c r="H21" s="2"/>
      <c r="I21" s="2"/>
    </row>
    <row r="22" spans="1:9" ht="15.75">
      <c r="A22" s="6">
        <v>1120213232</v>
      </c>
      <c r="B22" s="11">
        <v>1.653061224489796</v>
      </c>
      <c r="C22" s="3">
        <v>21</v>
      </c>
      <c r="D22" s="3">
        <v>1.8</v>
      </c>
      <c r="E22" s="3">
        <v>14</v>
      </c>
      <c r="F22" s="3">
        <f t="shared" si="0"/>
        <v>19.95</v>
      </c>
      <c r="G22" s="3">
        <v>21</v>
      </c>
      <c r="H22" s="2"/>
      <c r="I22" s="2"/>
    </row>
    <row r="23" spans="1:9" ht="15.75">
      <c r="A23" s="6">
        <v>1120210129</v>
      </c>
      <c r="B23" s="11">
        <v>1.3673469387755102</v>
      </c>
      <c r="C23" s="3">
        <v>22</v>
      </c>
      <c r="D23" s="3">
        <v>1.7</v>
      </c>
      <c r="E23" s="3">
        <v>19</v>
      </c>
      <c r="F23" s="3">
        <f t="shared" si="0"/>
        <v>21.55</v>
      </c>
      <c r="G23" s="3">
        <v>22</v>
      </c>
      <c r="H23" s="2"/>
      <c r="I23" s="2"/>
    </row>
    <row r="24" spans="1:9" ht="15.75">
      <c r="A24" s="6">
        <v>1120210784</v>
      </c>
      <c r="B24" s="11">
        <v>1.2244897959183674</v>
      </c>
      <c r="C24" s="3">
        <v>23</v>
      </c>
      <c r="D24" s="3">
        <v>1.7</v>
      </c>
      <c r="E24" s="3">
        <v>19</v>
      </c>
      <c r="F24" s="3">
        <f t="shared" si="0"/>
        <v>22.400000000000002</v>
      </c>
      <c r="G24" s="3">
        <v>23</v>
      </c>
      <c r="H24" s="2"/>
      <c r="I24" s="2"/>
    </row>
  </sheetData>
  <sortState ref="A2:H24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J1" sqref="J1:J1048576"/>
    </sheetView>
  </sheetViews>
  <sheetFormatPr defaultRowHeight="14.25"/>
  <cols>
    <col min="1" max="1" width="11.625" style="1" customWidth="1"/>
    <col min="2" max="2" width="9.125" style="1" customWidth="1"/>
    <col min="3" max="3" width="13.875" style="1" customWidth="1"/>
    <col min="4" max="4" width="10.25" style="1" customWidth="1"/>
    <col min="5" max="5" width="13.875" style="1" customWidth="1"/>
    <col min="6" max="6" width="10" style="1" customWidth="1"/>
    <col min="7" max="7" width="12.5" style="1" customWidth="1"/>
    <col min="8" max="9" width="14.875" style="1" customWidth="1"/>
    <col min="10" max="16384" width="9" style="1"/>
  </cols>
  <sheetData>
    <row r="1" spans="1:9" ht="15.75">
      <c r="A1" s="9" t="s">
        <v>0</v>
      </c>
      <c r="B1" s="9" t="s">
        <v>22</v>
      </c>
      <c r="C1" s="9" t="s">
        <v>5</v>
      </c>
      <c r="D1" s="9" t="s">
        <v>9</v>
      </c>
      <c r="E1" s="9" t="s">
        <v>11</v>
      </c>
      <c r="F1" s="9" t="s">
        <v>13</v>
      </c>
      <c r="G1" s="9" t="s">
        <v>18</v>
      </c>
      <c r="H1" s="9" t="s">
        <v>29</v>
      </c>
      <c r="I1" s="9" t="s">
        <v>48</v>
      </c>
    </row>
    <row r="2" spans="1:9" ht="15.75">
      <c r="A2" s="6">
        <v>1120210503</v>
      </c>
      <c r="B2" s="3">
        <v>92.260273972602747</v>
      </c>
      <c r="C2" s="3">
        <v>1</v>
      </c>
      <c r="D2" s="3">
        <v>2.2999999999999998</v>
      </c>
      <c r="E2" s="3">
        <v>3</v>
      </c>
      <c r="F2" s="3">
        <f t="shared" ref="F2:F7" si="0">C2*0.85+E2*0.15</f>
        <v>1.2999999999999998</v>
      </c>
      <c r="G2" s="3">
        <v>1</v>
      </c>
      <c r="H2" s="23" t="s">
        <v>42</v>
      </c>
      <c r="I2" s="36"/>
    </row>
    <row r="3" spans="1:9" ht="15.75">
      <c r="A3" s="6">
        <v>1120213494</v>
      </c>
      <c r="B3" s="3">
        <v>91.707692307692312</v>
      </c>
      <c r="C3" s="3">
        <v>2</v>
      </c>
      <c r="D3" s="3">
        <v>4.7</v>
      </c>
      <c r="E3" s="3">
        <v>2</v>
      </c>
      <c r="F3" s="3">
        <f t="shared" si="0"/>
        <v>2</v>
      </c>
      <c r="G3" s="3">
        <v>2</v>
      </c>
      <c r="H3" s="24" t="s">
        <v>32</v>
      </c>
      <c r="I3" s="36"/>
    </row>
    <row r="4" spans="1:9" ht="15.75">
      <c r="A4" s="6">
        <v>1120212929</v>
      </c>
      <c r="B4" s="3">
        <v>88.552238805970148</v>
      </c>
      <c r="C4" s="3">
        <v>3</v>
      </c>
      <c r="D4" s="3">
        <v>1.7</v>
      </c>
      <c r="E4" s="3">
        <v>6</v>
      </c>
      <c r="F4" s="3">
        <f t="shared" si="0"/>
        <v>3.4499999999999997</v>
      </c>
      <c r="G4" s="3">
        <v>3</v>
      </c>
      <c r="H4" s="2"/>
      <c r="I4" s="2"/>
    </row>
    <row r="5" spans="1:9" ht="15.75">
      <c r="A5" s="6">
        <v>1120211345</v>
      </c>
      <c r="B5" s="3">
        <v>82.698630136986296</v>
      </c>
      <c r="C5" s="3">
        <v>4</v>
      </c>
      <c r="D5" s="3">
        <v>2.2000000000000002</v>
      </c>
      <c r="E5" s="3">
        <v>5</v>
      </c>
      <c r="F5" s="3">
        <f t="shared" si="0"/>
        <v>4.1500000000000004</v>
      </c>
      <c r="G5" s="3">
        <v>4</v>
      </c>
      <c r="H5" s="2"/>
      <c r="I5" s="2"/>
    </row>
    <row r="6" spans="1:9" ht="15.75">
      <c r="A6" s="6">
        <v>1120213125</v>
      </c>
      <c r="B6" s="3">
        <v>80.36</v>
      </c>
      <c r="C6" s="3">
        <v>5</v>
      </c>
      <c r="D6" s="3">
        <v>4.8</v>
      </c>
      <c r="E6" s="3">
        <v>1</v>
      </c>
      <c r="F6" s="3">
        <f t="shared" si="0"/>
        <v>4.4000000000000004</v>
      </c>
      <c r="G6" s="3">
        <v>5</v>
      </c>
      <c r="H6" s="2"/>
      <c r="I6" s="2"/>
    </row>
    <row r="7" spans="1:9" ht="15.75">
      <c r="A7" s="6">
        <v>1120212737</v>
      </c>
      <c r="B7" s="3">
        <v>1.2769230769230768</v>
      </c>
      <c r="C7" s="3">
        <v>6</v>
      </c>
      <c r="D7" s="3">
        <v>2.2999999999999998</v>
      </c>
      <c r="E7" s="3">
        <v>3</v>
      </c>
      <c r="F7" s="3">
        <f t="shared" si="0"/>
        <v>5.55</v>
      </c>
      <c r="G7" s="3">
        <v>6</v>
      </c>
      <c r="H7" s="2"/>
      <c r="I7" s="2"/>
    </row>
  </sheetData>
  <sortState ref="A2:G7">
    <sortCondition ref="F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法学-人工智能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dcterms:created xsi:type="dcterms:W3CDTF">2024-08-24T10:09:37Z</dcterms:created>
  <dcterms:modified xsi:type="dcterms:W3CDTF">2024-09-08T00:46:28Z</dcterms:modified>
</cp:coreProperties>
</file>