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桌面文件夹\明德书院\2021-2022学年+二学期\【公示】2021-2022-2综合成绩+奖学金\"/>
    </mc:Choice>
  </mc:AlternateContent>
  <xr:revisionPtr revIDLastSave="0" documentId="13_ncr:1_{E220A424-B899-48B8-9AC7-B8F111F688B1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经济学2020" sheetId="29" r:id="rId1"/>
    <sheet name="社会工作2020" sheetId="30" r:id="rId2"/>
    <sheet name="法学2020" sheetId="9" r:id="rId3"/>
    <sheet name="英语2020" sheetId="15" r:id="rId4"/>
    <sheet name="日语2020" sheetId="16" r:id="rId5"/>
    <sheet name="德语2020" sheetId="17" r:id="rId6"/>
    <sheet name="西语2020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9" l="1"/>
  <c r="E4" i="29"/>
  <c r="E5" i="29"/>
  <c r="E7" i="29"/>
  <c r="E6" i="29"/>
  <c r="E8" i="29"/>
  <c r="E9" i="29"/>
  <c r="E10" i="29"/>
  <c r="E11" i="29"/>
  <c r="E12" i="29"/>
  <c r="E13" i="29"/>
  <c r="E15" i="29"/>
  <c r="E16" i="29"/>
  <c r="E17" i="29"/>
  <c r="E18" i="29"/>
  <c r="E19" i="29"/>
  <c r="E14" i="29"/>
  <c r="E20" i="29"/>
  <c r="E21" i="29"/>
  <c r="E22" i="29"/>
  <c r="E23" i="29"/>
  <c r="F23" i="29" s="1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8" i="29"/>
  <c r="E69" i="29"/>
  <c r="E70" i="29"/>
  <c r="E71" i="29"/>
  <c r="E67" i="29"/>
  <c r="E2" i="29"/>
  <c r="C3" i="29"/>
  <c r="C4" i="29"/>
  <c r="F4" i="29" s="1"/>
  <c r="C5" i="29"/>
  <c r="F5" i="29" s="1"/>
  <c r="C7" i="29"/>
  <c r="C6" i="29"/>
  <c r="C8" i="29"/>
  <c r="C9" i="29"/>
  <c r="F9" i="29" s="1"/>
  <c r="C10" i="29"/>
  <c r="C11" i="29"/>
  <c r="C12" i="29"/>
  <c r="F12" i="29" s="1"/>
  <c r="C13" i="29"/>
  <c r="F13" i="29" s="1"/>
  <c r="C15" i="29"/>
  <c r="C16" i="29"/>
  <c r="F16" i="29" s="1"/>
  <c r="C17" i="29"/>
  <c r="F17" i="29" s="1"/>
  <c r="C18" i="29"/>
  <c r="F18" i="29" s="1"/>
  <c r="C19" i="29"/>
  <c r="C14" i="29"/>
  <c r="C20" i="29"/>
  <c r="F20" i="29" s="1"/>
  <c r="C21" i="29"/>
  <c r="F21" i="29" s="1"/>
  <c r="C22" i="29"/>
  <c r="C23" i="29"/>
  <c r="C24" i="29"/>
  <c r="C25" i="29"/>
  <c r="F25" i="29" s="1"/>
  <c r="C26" i="29"/>
  <c r="C27" i="29"/>
  <c r="C28" i="29"/>
  <c r="F28" i="29" s="1"/>
  <c r="C29" i="29"/>
  <c r="F29" i="29" s="1"/>
  <c r="C30" i="29"/>
  <c r="C31" i="29"/>
  <c r="C32" i="29"/>
  <c r="F32" i="29" s="1"/>
  <c r="C33" i="29"/>
  <c r="F33" i="29" s="1"/>
  <c r="C34" i="29"/>
  <c r="C35" i="29"/>
  <c r="C36" i="29"/>
  <c r="C37" i="29"/>
  <c r="F37" i="29" s="1"/>
  <c r="C38" i="29"/>
  <c r="C39" i="29"/>
  <c r="F39" i="29" s="1"/>
  <c r="C40" i="29"/>
  <c r="C41" i="29"/>
  <c r="F41" i="29" s="1"/>
  <c r="C42" i="29"/>
  <c r="C43" i="29"/>
  <c r="C44" i="29"/>
  <c r="F44" i="29" s="1"/>
  <c r="C45" i="29"/>
  <c r="F45" i="29" s="1"/>
  <c r="C46" i="29"/>
  <c r="C47" i="29"/>
  <c r="C48" i="29"/>
  <c r="C49" i="29"/>
  <c r="F49" i="29" s="1"/>
  <c r="C50" i="29"/>
  <c r="C51" i="29"/>
  <c r="C52" i="29"/>
  <c r="F52" i="29" s="1"/>
  <c r="C53" i="29"/>
  <c r="F53" i="29" s="1"/>
  <c r="C54" i="29"/>
  <c r="C55" i="29"/>
  <c r="C56" i="29"/>
  <c r="C57" i="29"/>
  <c r="F57" i="29" s="1"/>
  <c r="C58" i="29"/>
  <c r="C59" i="29"/>
  <c r="C60" i="29"/>
  <c r="F60" i="29" s="1"/>
  <c r="C61" i="29"/>
  <c r="F61" i="29" s="1"/>
  <c r="C62" i="29"/>
  <c r="C63" i="29"/>
  <c r="C64" i="29"/>
  <c r="F64" i="29" s="1"/>
  <c r="C65" i="29"/>
  <c r="F65" i="29" s="1"/>
  <c r="C66" i="29"/>
  <c r="C68" i="29"/>
  <c r="C69" i="29"/>
  <c r="F69" i="29" s="1"/>
  <c r="C70" i="29"/>
  <c r="F70" i="29" s="1"/>
  <c r="C71" i="29"/>
  <c r="C67" i="29"/>
  <c r="C2" i="29"/>
  <c r="F2" i="29" s="1"/>
  <c r="E3" i="18"/>
  <c r="E5" i="18"/>
  <c r="E4" i="18"/>
  <c r="E6" i="18"/>
  <c r="E7" i="18"/>
  <c r="E2" i="18"/>
  <c r="C3" i="18"/>
  <c r="F3" i="18" s="1"/>
  <c r="C5" i="18"/>
  <c r="F5" i="18" s="1"/>
  <c r="C4" i="18"/>
  <c r="C6" i="18"/>
  <c r="C7" i="18"/>
  <c r="F7" i="18" s="1"/>
  <c r="C2" i="18"/>
  <c r="F2" i="18" s="1"/>
  <c r="G3" i="17"/>
  <c r="G4" i="17"/>
  <c r="G6" i="17"/>
  <c r="G7" i="17"/>
  <c r="G5" i="17"/>
  <c r="G9" i="17"/>
  <c r="G8" i="17"/>
  <c r="G13" i="17"/>
  <c r="G10" i="17"/>
  <c r="G12" i="17"/>
  <c r="G11" i="17"/>
  <c r="G15" i="17"/>
  <c r="G16" i="17"/>
  <c r="G14" i="17"/>
  <c r="G17" i="17"/>
  <c r="G19" i="17"/>
  <c r="G18" i="17"/>
  <c r="G20" i="17"/>
  <c r="G21" i="17"/>
  <c r="G22" i="17"/>
  <c r="G25" i="17"/>
  <c r="G23" i="17"/>
  <c r="G26" i="17"/>
  <c r="G24" i="17"/>
  <c r="G28" i="17"/>
  <c r="G27" i="17"/>
  <c r="G31" i="17"/>
  <c r="G29" i="17"/>
  <c r="G30" i="17"/>
  <c r="G32" i="17"/>
  <c r="G2" i="17"/>
  <c r="E3" i="17"/>
  <c r="E4" i="17"/>
  <c r="E6" i="17"/>
  <c r="E7" i="17"/>
  <c r="E5" i="17"/>
  <c r="E9" i="17"/>
  <c r="E8" i="17"/>
  <c r="E13" i="17"/>
  <c r="E10" i="17"/>
  <c r="E12" i="17"/>
  <c r="E11" i="17"/>
  <c r="E15" i="17"/>
  <c r="E16" i="17"/>
  <c r="E14" i="17"/>
  <c r="E17" i="17"/>
  <c r="E19" i="17"/>
  <c r="E18" i="17"/>
  <c r="E20" i="17"/>
  <c r="E21" i="17"/>
  <c r="E22" i="17"/>
  <c r="E25" i="17"/>
  <c r="E23" i="17"/>
  <c r="E26" i="17"/>
  <c r="E24" i="17"/>
  <c r="E28" i="17"/>
  <c r="E27" i="17"/>
  <c r="E31" i="17"/>
  <c r="E29" i="17"/>
  <c r="E30" i="17"/>
  <c r="E32" i="17"/>
  <c r="E2" i="17"/>
  <c r="C3" i="17"/>
  <c r="C4" i="17"/>
  <c r="C6" i="17"/>
  <c r="C7" i="17"/>
  <c r="C5" i="17"/>
  <c r="C9" i="17"/>
  <c r="C8" i="17"/>
  <c r="C13" i="17"/>
  <c r="C10" i="17"/>
  <c r="C12" i="17"/>
  <c r="C11" i="17"/>
  <c r="C15" i="17"/>
  <c r="C16" i="17"/>
  <c r="C14" i="17"/>
  <c r="C17" i="17"/>
  <c r="C19" i="17"/>
  <c r="C18" i="17"/>
  <c r="C20" i="17"/>
  <c r="C21" i="17"/>
  <c r="C22" i="17"/>
  <c r="C25" i="17"/>
  <c r="C23" i="17"/>
  <c r="C26" i="17"/>
  <c r="C24" i="17"/>
  <c r="C28" i="17"/>
  <c r="C27" i="17"/>
  <c r="C31" i="17"/>
  <c r="C29" i="17"/>
  <c r="C30" i="17"/>
  <c r="C32" i="17"/>
  <c r="C2" i="17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2" i="16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2" i="16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2" i="16"/>
  <c r="E3" i="15"/>
  <c r="E5" i="15"/>
  <c r="E4" i="15"/>
  <c r="E6" i="15"/>
  <c r="E7" i="15"/>
  <c r="E9" i="15"/>
  <c r="E11" i="15"/>
  <c r="E10" i="15"/>
  <c r="E13" i="15"/>
  <c r="E12" i="15"/>
  <c r="E14" i="15"/>
  <c r="E15" i="15"/>
  <c r="E16" i="15"/>
  <c r="E17" i="15"/>
  <c r="E18" i="15"/>
  <c r="E22" i="15"/>
  <c r="E20" i="15"/>
  <c r="E19" i="15"/>
  <c r="E21" i="15"/>
  <c r="E24" i="15"/>
  <c r="E23" i="15"/>
  <c r="E27" i="15"/>
  <c r="E26" i="15"/>
  <c r="E25" i="15"/>
  <c r="E28" i="15"/>
  <c r="E29" i="15"/>
  <c r="E30" i="15"/>
  <c r="E2" i="15"/>
  <c r="C3" i="15"/>
  <c r="F3" i="15" s="1"/>
  <c r="C5" i="15"/>
  <c r="F5" i="15" s="1"/>
  <c r="C4" i="15"/>
  <c r="F4" i="15" s="1"/>
  <c r="C6" i="15"/>
  <c r="F6" i="15" s="1"/>
  <c r="C8" i="15"/>
  <c r="F8" i="15" s="1"/>
  <c r="C7" i="15"/>
  <c r="F7" i="15" s="1"/>
  <c r="C9" i="15"/>
  <c r="C11" i="15"/>
  <c r="F11" i="15" s="1"/>
  <c r="C10" i="15"/>
  <c r="F10" i="15" s="1"/>
  <c r="C13" i="15"/>
  <c r="F13" i="15" s="1"/>
  <c r="C12" i="15"/>
  <c r="C14" i="15"/>
  <c r="F14" i="15" s="1"/>
  <c r="C15" i="15"/>
  <c r="F15" i="15" s="1"/>
  <c r="C16" i="15"/>
  <c r="F16" i="15" s="1"/>
  <c r="C17" i="15"/>
  <c r="C18" i="15"/>
  <c r="F18" i="15" s="1"/>
  <c r="C22" i="15"/>
  <c r="F22" i="15" s="1"/>
  <c r="C20" i="15"/>
  <c r="F20" i="15" s="1"/>
  <c r="C19" i="15"/>
  <c r="C21" i="15"/>
  <c r="F21" i="15" s="1"/>
  <c r="C24" i="15"/>
  <c r="F24" i="15" s="1"/>
  <c r="C23" i="15"/>
  <c r="F23" i="15" s="1"/>
  <c r="C27" i="15"/>
  <c r="C26" i="15"/>
  <c r="F26" i="15" s="1"/>
  <c r="C25" i="15"/>
  <c r="F25" i="15" s="1"/>
  <c r="C28" i="15"/>
  <c r="F28" i="15" s="1"/>
  <c r="C29" i="15"/>
  <c r="C30" i="15"/>
  <c r="F30" i="15" s="1"/>
  <c r="C2" i="15"/>
  <c r="F2" i="15" s="1"/>
  <c r="G3" i="9"/>
  <c r="G7" i="9"/>
  <c r="G4" i="9"/>
  <c r="G5" i="9"/>
  <c r="G8" i="9"/>
  <c r="G6" i="9"/>
  <c r="G10" i="9"/>
  <c r="G14" i="9"/>
  <c r="G9" i="9"/>
  <c r="G12" i="9"/>
  <c r="G11" i="9"/>
  <c r="G19" i="9"/>
  <c r="G13" i="9"/>
  <c r="G15" i="9"/>
  <c r="G21" i="9"/>
  <c r="G16" i="9"/>
  <c r="G18" i="9"/>
  <c r="G23" i="9"/>
  <c r="G17" i="9"/>
  <c r="G22" i="9"/>
  <c r="G20" i="9"/>
  <c r="G26" i="9"/>
  <c r="G24" i="9"/>
  <c r="G28" i="9"/>
  <c r="G25" i="9"/>
  <c r="G27" i="9"/>
  <c r="G29" i="9"/>
  <c r="G30" i="9"/>
  <c r="G33" i="9"/>
  <c r="G34" i="9"/>
  <c r="G31" i="9"/>
  <c r="G35" i="9"/>
  <c r="G38" i="9"/>
  <c r="G32" i="9"/>
  <c r="G40" i="9"/>
  <c r="G36" i="9"/>
  <c r="G37" i="9"/>
  <c r="G43" i="9"/>
  <c r="G41" i="9"/>
  <c r="G39" i="9"/>
  <c r="G44" i="9"/>
  <c r="G42" i="9"/>
  <c r="G46" i="9"/>
  <c r="G45" i="9"/>
  <c r="G47" i="9"/>
  <c r="G50" i="9"/>
  <c r="G48" i="9"/>
  <c r="G49" i="9"/>
  <c r="G52" i="9"/>
  <c r="G53" i="9"/>
  <c r="G51" i="9"/>
  <c r="G54" i="9"/>
  <c r="G56" i="9"/>
  <c r="G55" i="9"/>
  <c r="G57" i="9"/>
  <c r="G58" i="9"/>
  <c r="G59" i="9"/>
  <c r="G2" i="9"/>
  <c r="E3" i="9"/>
  <c r="E7" i="9"/>
  <c r="E4" i="9"/>
  <c r="E5" i="9"/>
  <c r="E8" i="9"/>
  <c r="E6" i="9"/>
  <c r="E10" i="9"/>
  <c r="E14" i="9"/>
  <c r="E9" i="9"/>
  <c r="E12" i="9"/>
  <c r="E11" i="9"/>
  <c r="E19" i="9"/>
  <c r="E13" i="9"/>
  <c r="E15" i="9"/>
  <c r="E21" i="9"/>
  <c r="E16" i="9"/>
  <c r="E18" i="9"/>
  <c r="E23" i="9"/>
  <c r="E17" i="9"/>
  <c r="E22" i="9"/>
  <c r="E20" i="9"/>
  <c r="E26" i="9"/>
  <c r="E24" i="9"/>
  <c r="E28" i="9"/>
  <c r="E25" i="9"/>
  <c r="E27" i="9"/>
  <c r="E29" i="9"/>
  <c r="E30" i="9"/>
  <c r="E33" i="9"/>
  <c r="E34" i="9"/>
  <c r="E31" i="9"/>
  <c r="E35" i="9"/>
  <c r="E38" i="9"/>
  <c r="E32" i="9"/>
  <c r="E40" i="9"/>
  <c r="E36" i="9"/>
  <c r="E37" i="9"/>
  <c r="E43" i="9"/>
  <c r="E41" i="9"/>
  <c r="E39" i="9"/>
  <c r="E44" i="9"/>
  <c r="E42" i="9"/>
  <c r="E46" i="9"/>
  <c r="E45" i="9"/>
  <c r="E47" i="9"/>
  <c r="E50" i="9"/>
  <c r="E48" i="9"/>
  <c r="E49" i="9"/>
  <c r="E52" i="9"/>
  <c r="E53" i="9"/>
  <c r="E51" i="9"/>
  <c r="E54" i="9"/>
  <c r="E56" i="9"/>
  <c r="E55" i="9"/>
  <c r="E57" i="9"/>
  <c r="E58" i="9"/>
  <c r="E59" i="9"/>
  <c r="E2" i="9"/>
  <c r="C3" i="9"/>
  <c r="C7" i="9"/>
  <c r="C4" i="9"/>
  <c r="C5" i="9"/>
  <c r="C8" i="9"/>
  <c r="C6" i="9"/>
  <c r="C10" i="9"/>
  <c r="C14" i="9"/>
  <c r="C9" i="9"/>
  <c r="C12" i="9"/>
  <c r="C11" i="9"/>
  <c r="C19" i="9"/>
  <c r="C13" i="9"/>
  <c r="C15" i="9"/>
  <c r="C21" i="9"/>
  <c r="C16" i="9"/>
  <c r="C18" i="9"/>
  <c r="C23" i="9"/>
  <c r="C17" i="9"/>
  <c r="C22" i="9"/>
  <c r="C20" i="9"/>
  <c r="C26" i="9"/>
  <c r="C24" i="9"/>
  <c r="C28" i="9"/>
  <c r="C25" i="9"/>
  <c r="C27" i="9"/>
  <c r="C29" i="9"/>
  <c r="C30" i="9"/>
  <c r="C33" i="9"/>
  <c r="C34" i="9"/>
  <c r="C31" i="9"/>
  <c r="C35" i="9"/>
  <c r="C38" i="9"/>
  <c r="C32" i="9"/>
  <c r="C40" i="9"/>
  <c r="C36" i="9"/>
  <c r="C37" i="9"/>
  <c r="C43" i="9"/>
  <c r="C41" i="9"/>
  <c r="C39" i="9"/>
  <c r="C44" i="9"/>
  <c r="C42" i="9"/>
  <c r="C46" i="9"/>
  <c r="C45" i="9"/>
  <c r="C47" i="9"/>
  <c r="C50" i="9"/>
  <c r="C48" i="9"/>
  <c r="C49" i="9"/>
  <c r="C52" i="9"/>
  <c r="C53" i="9"/>
  <c r="C51" i="9"/>
  <c r="C54" i="9"/>
  <c r="C56" i="9"/>
  <c r="C55" i="9"/>
  <c r="C57" i="9"/>
  <c r="C58" i="9"/>
  <c r="C59" i="9"/>
  <c r="C2" i="9"/>
  <c r="G2" i="30"/>
  <c r="G4" i="30"/>
  <c r="G5" i="30"/>
  <c r="G6" i="30"/>
  <c r="G8" i="30"/>
  <c r="G7" i="30"/>
  <c r="G10" i="30"/>
  <c r="G9" i="30"/>
  <c r="G11" i="30"/>
  <c r="G12" i="30"/>
  <c r="G13" i="30"/>
  <c r="G14" i="30"/>
  <c r="G15" i="30"/>
  <c r="G16" i="30"/>
  <c r="G17" i="30"/>
  <c r="G18" i="30"/>
  <c r="G19" i="30"/>
  <c r="G20" i="30"/>
  <c r="G3" i="30"/>
  <c r="E2" i="30"/>
  <c r="E4" i="30"/>
  <c r="E5" i="30"/>
  <c r="E6" i="30"/>
  <c r="E8" i="30"/>
  <c r="E7" i="30"/>
  <c r="E10" i="30"/>
  <c r="E9" i="30"/>
  <c r="E11" i="30"/>
  <c r="E12" i="30"/>
  <c r="E13" i="30"/>
  <c r="E14" i="30"/>
  <c r="E15" i="30"/>
  <c r="E16" i="30"/>
  <c r="E17" i="30"/>
  <c r="E18" i="30"/>
  <c r="E19" i="30"/>
  <c r="E20" i="30"/>
  <c r="E3" i="30"/>
  <c r="C2" i="30"/>
  <c r="C4" i="30"/>
  <c r="C5" i="30"/>
  <c r="C6" i="30"/>
  <c r="C8" i="30"/>
  <c r="C7" i="30"/>
  <c r="C10" i="30"/>
  <c r="C9" i="30"/>
  <c r="C11" i="30"/>
  <c r="C12" i="30"/>
  <c r="C13" i="30"/>
  <c r="C14" i="30"/>
  <c r="C15" i="30"/>
  <c r="C16" i="30"/>
  <c r="C17" i="30"/>
  <c r="C18" i="30"/>
  <c r="C19" i="30"/>
  <c r="C20" i="30"/>
  <c r="C3" i="30"/>
  <c r="F6" i="18" l="1"/>
  <c r="F4" i="18"/>
  <c r="G4" i="18" s="1"/>
  <c r="F67" i="29"/>
  <c r="F68" i="29"/>
  <c r="F63" i="29"/>
  <c r="G63" i="29" s="1"/>
  <c r="F59" i="29"/>
  <c r="G59" i="29" s="1"/>
  <c r="F55" i="29"/>
  <c r="F51" i="29"/>
  <c r="F47" i="29"/>
  <c r="G47" i="29" s="1"/>
  <c r="F43" i="29"/>
  <c r="G43" i="29" s="1"/>
  <c r="F35" i="29"/>
  <c r="F31" i="29"/>
  <c r="F27" i="29"/>
  <c r="G27" i="29" s="1"/>
  <c r="F14" i="29"/>
  <c r="G14" i="29" s="1"/>
  <c r="F11" i="29"/>
  <c r="F6" i="29"/>
  <c r="F3" i="29"/>
  <c r="G19" i="29" s="1"/>
  <c r="F71" i="29"/>
  <c r="G71" i="29" s="1"/>
  <c r="F66" i="29"/>
  <c r="F62" i="29"/>
  <c r="F58" i="29"/>
  <c r="F54" i="29"/>
  <c r="G54" i="29" s="1"/>
  <c r="F50" i="29"/>
  <c r="F46" i="29"/>
  <c r="F42" i="29"/>
  <c r="F38" i="29"/>
  <c r="G38" i="29" s="1"/>
  <c r="F34" i="29"/>
  <c r="F30" i="29"/>
  <c r="F26" i="29"/>
  <c r="F22" i="29"/>
  <c r="G22" i="29" s="1"/>
  <c r="F19" i="29"/>
  <c r="F15" i="29"/>
  <c r="F10" i="29"/>
  <c r="F7" i="29"/>
  <c r="G7" i="29" s="1"/>
  <c r="F56" i="29"/>
  <c r="F48" i="29"/>
  <c r="F40" i="29"/>
  <c r="G40" i="29" s="1"/>
  <c r="F36" i="29"/>
  <c r="G36" i="29" s="1"/>
  <c r="F24" i="29"/>
  <c r="F8" i="29"/>
  <c r="G5" i="18"/>
  <c r="G7" i="18"/>
  <c r="G3" i="18"/>
  <c r="G6" i="18"/>
  <c r="F29" i="15"/>
  <c r="F27" i="15"/>
  <c r="F19" i="15"/>
  <c r="F17" i="15"/>
  <c r="F12" i="15"/>
  <c r="G12" i="15" s="1"/>
  <c r="F9" i="15"/>
  <c r="G23" i="15" s="1"/>
  <c r="G15" i="29"/>
  <c r="G30" i="29"/>
  <c r="G46" i="29"/>
  <c r="G62" i="29"/>
  <c r="G5" i="29"/>
  <c r="G49" i="29"/>
  <c r="G6" i="29"/>
  <c r="G23" i="29"/>
  <c r="G39" i="29"/>
  <c r="G55" i="29"/>
  <c r="G67" i="29"/>
  <c r="G25" i="29"/>
  <c r="G65" i="29"/>
  <c r="G17" i="29"/>
  <c r="G32" i="29"/>
  <c r="G48" i="29"/>
  <c r="G64" i="29"/>
  <c r="G2" i="18" l="1"/>
  <c r="G29" i="15"/>
  <c r="G57" i="29"/>
  <c r="G60" i="29"/>
  <c r="G44" i="29"/>
  <c r="G28" i="29"/>
  <c r="G12" i="29"/>
  <c r="G53" i="29"/>
  <c r="G18" i="29"/>
  <c r="G68" i="29"/>
  <c r="G51" i="29"/>
  <c r="G35" i="29"/>
  <c r="G3" i="29"/>
  <c r="G37" i="29"/>
  <c r="G69" i="29"/>
  <c r="G58" i="29"/>
  <c r="G42" i="29"/>
  <c r="G26" i="29"/>
  <c r="G10" i="29"/>
  <c r="G41" i="29"/>
  <c r="G56" i="29"/>
  <c r="G24" i="29"/>
  <c r="G8" i="29"/>
  <c r="G45" i="29"/>
  <c r="G9" i="29"/>
  <c r="G31" i="29"/>
  <c r="G16" i="29"/>
  <c r="G70" i="29"/>
  <c r="G29" i="29"/>
  <c r="G13" i="29"/>
  <c r="G52" i="29"/>
  <c r="G20" i="29"/>
  <c r="G4" i="29"/>
  <c r="G33" i="29"/>
  <c r="G2" i="29"/>
  <c r="G11" i="29"/>
  <c r="G61" i="29"/>
  <c r="G21" i="29"/>
  <c r="G66" i="29"/>
  <c r="G50" i="29"/>
  <c r="G34" i="29"/>
  <c r="G30" i="15"/>
  <c r="G15" i="15"/>
  <c r="G17" i="15"/>
  <c r="G5" i="15"/>
  <c r="G18" i="15"/>
  <c r="G3" i="15"/>
  <c r="G4" i="15"/>
  <c r="G20" i="15"/>
  <c r="G14" i="15"/>
  <c r="G2" i="15"/>
  <c r="G19" i="15"/>
  <c r="G6" i="15"/>
  <c r="G21" i="15"/>
  <c r="G8" i="15"/>
  <c r="G24" i="15"/>
  <c r="G7" i="15"/>
  <c r="G16" i="15"/>
  <c r="G9" i="15"/>
  <c r="G27" i="15"/>
  <c r="G11" i="15"/>
  <c r="G26" i="15"/>
  <c r="G10" i="15"/>
  <c r="G25" i="15"/>
  <c r="G13" i="15"/>
  <c r="G28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CBA9F5-D63A-4C17-9105-B20F3B698206}" keepAlive="1" name="查询 - 2021 经济" description="与工作簿中“2021 经济”查询的连接。" type="5" refreshedVersion="0" background="1">
    <dbPr connection="Provider=Microsoft.Mashup.OleDb.1;Data Source=$Workbook$;Location=&quot;2021 经济&quot;;Extended Properties=&quot;&quot;" command="SELECT * FROM [2021 经济]"/>
  </connection>
  <connection id="2" xr16:uid="{AA2CEC2E-D9B7-4CF6-A595-4463E449847B}" keepAlive="1" name="查询 - 222315910" description="与工作簿中“222315910”查询的连接。" type="5" refreshedVersion="0" background="1">
    <dbPr connection="Provider=Microsoft.Mashup.OleDb.1;Data Source=$Workbook$;Location=222315910;Extended Properties=&quot;&quot;" command="SELECT * FROM [222315910]"/>
  </connection>
  <connection id="3" xr16:uid="{2773C254-A783-43C9-8349-66C6FF15F9D0}" keepAlive="1" name="查询 - 成绩尝试" description="与工作簿中“成绩尝试”查询的连接。" type="5" refreshedVersion="8" background="1" saveData="1">
    <dbPr connection="Provider=Microsoft.Mashup.OleDb.1;Data Source=$Workbook$;Location=成绩尝试;Extended Properties=&quot;&quot;" command="SELECT * FROM [成绩尝试]"/>
  </connection>
</connections>
</file>

<file path=xl/sharedStrings.xml><?xml version="1.0" encoding="utf-8"?>
<sst xmlns="http://schemas.openxmlformats.org/spreadsheetml/2006/main" count="84" uniqueCount="12">
  <si>
    <t>学号</t>
    <phoneticPr fontId="1" type="noConversion"/>
  </si>
  <si>
    <t>学习成绩</t>
  </si>
  <si>
    <t>成绩排名</t>
    <phoneticPr fontId="1" type="noConversion"/>
  </si>
  <si>
    <t>德育成绩</t>
    <phoneticPr fontId="1" type="noConversion"/>
  </si>
  <si>
    <t>德育排名</t>
    <phoneticPr fontId="1" type="noConversion"/>
  </si>
  <si>
    <t>综合成绩</t>
    <phoneticPr fontId="1" type="noConversion"/>
  </si>
  <si>
    <t>总排名</t>
    <phoneticPr fontId="1" type="noConversion"/>
  </si>
  <si>
    <t>奖学金等级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</si>
  <si>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</si>
  <si>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</si>
  <si>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</si>
  <si>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进步奖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</si>
</sst>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10" xfId="0" applyBorder="1"/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C9CB-4A7C-4512-A1D3-D05C0FDDE570}">
  <dimension ref="A1:I71"/>
  <sheetViews>
    <sheetView tabSelected="1" zoomScaleNormal="100" workbookViewId="0"/>
  </sheetViews>
  <sheetFormatPr defaultRowHeight="18.75" x14ac:dyDescent="0.25"/>
  <cols>
    <col min="1" max="1" width="14.625" style="12" bestFit="1" customWidth="1"/>
    <col min="2" max="2" width="10.5" style="12" bestFit="1" customWidth="1"/>
    <col min="3" max="6" width="11.875" style="12" bestFit="1" customWidth="1"/>
    <col min="7" max="7" width="9" style="12"/>
    <col min="8" max="8" width="14.625" bestFit="1" customWidth="1"/>
    <col min="9" max="16384" width="9" style="12"/>
  </cols>
  <sheetData>
    <row r="1" spans="1:9" x14ac:dyDescent="0.25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" t="s">
        <v>7</v>
      </c>
    </row>
    <row r="2" spans="1:9" x14ac:dyDescent="0.25">
      <c r="A2" s="8">
        <v>1120200296</v>
      </c>
      <c r="B2" s="10">
        <v>96.031578947368416</v>
      </c>
      <c r="C2" s="9">
        <f t="shared" ref="C2:C33" si="0">RANK(B2,B$2:B$71,0)</f>
        <v>1</v>
      </c>
      <c r="D2" s="11">
        <v>51.2</v>
      </c>
      <c r="E2" s="9">
        <f t="shared" ref="E2:E33" si="1">RANK(D2,D$2:D$71,0)</f>
        <v>1</v>
      </c>
      <c r="F2" s="11">
        <f t="shared" ref="F2:F33" si="2">C2*0.85+E2*0.15</f>
        <v>1</v>
      </c>
      <c r="G2" s="9">
        <f t="shared" ref="G2:G33" si="3">RANK(F2,F$2:F$71,1)</f>
        <v>1</v>
      </c>
      <c r="H2" s="24" t="s">
        <v>8</v>
      </c>
    </row>
    <row r="3" spans="1:9" x14ac:dyDescent="0.25">
      <c r="A3" s="8">
        <v>1120202510</v>
      </c>
      <c r="B3" s="10">
        <v>95.590361445783131</v>
      </c>
      <c r="C3" s="9">
        <f t="shared" si="0"/>
        <v>3</v>
      </c>
      <c r="D3" s="11">
        <v>26.3</v>
      </c>
      <c r="E3" s="9">
        <f t="shared" si="1"/>
        <v>4</v>
      </c>
      <c r="F3" s="11">
        <f t="shared" si="2"/>
        <v>3.15</v>
      </c>
      <c r="G3" s="9">
        <f t="shared" si="3"/>
        <v>2</v>
      </c>
      <c r="H3" s="24"/>
    </row>
    <row r="4" spans="1:9" x14ac:dyDescent="0.25">
      <c r="A4" s="8">
        <v>1120201145</v>
      </c>
      <c r="B4" s="10">
        <v>93.855421686746993</v>
      </c>
      <c r="C4" s="9">
        <f t="shared" si="0"/>
        <v>6</v>
      </c>
      <c r="D4" s="11">
        <v>34.75</v>
      </c>
      <c r="E4" s="9">
        <f t="shared" si="1"/>
        <v>2</v>
      </c>
      <c r="F4" s="11">
        <f t="shared" si="2"/>
        <v>5.3999999999999995</v>
      </c>
      <c r="G4" s="9">
        <f t="shared" si="3"/>
        <v>3</v>
      </c>
      <c r="H4" s="24"/>
    </row>
    <row r="5" spans="1:9" x14ac:dyDescent="0.25">
      <c r="A5" s="8">
        <v>1120202372</v>
      </c>
      <c r="B5" s="10">
        <v>95.219780219780219</v>
      </c>
      <c r="C5" s="9">
        <f t="shared" si="0"/>
        <v>4</v>
      </c>
      <c r="D5" s="11">
        <v>13.649999999999999</v>
      </c>
      <c r="E5" s="9">
        <f t="shared" si="1"/>
        <v>15</v>
      </c>
      <c r="F5" s="11">
        <f t="shared" si="2"/>
        <v>5.65</v>
      </c>
      <c r="G5" s="9">
        <f t="shared" si="3"/>
        <v>4</v>
      </c>
      <c r="H5" s="24"/>
    </row>
    <row r="6" spans="1:9" x14ac:dyDescent="0.25">
      <c r="A6" s="8">
        <v>1120200153</v>
      </c>
      <c r="B6" s="10">
        <v>93.98795180722891</v>
      </c>
      <c r="C6" s="9">
        <f t="shared" si="0"/>
        <v>5</v>
      </c>
      <c r="D6" s="11">
        <v>13.2</v>
      </c>
      <c r="E6" s="9">
        <f t="shared" si="1"/>
        <v>16</v>
      </c>
      <c r="F6" s="11">
        <f t="shared" si="2"/>
        <v>6.65</v>
      </c>
      <c r="G6" s="9">
        <f t="shared" si="3"/>
        <v>5</v>
      </c>
      <c r="H6" s="25" t="s">
        <v>9</v>
      </c>
    </row>
    <row r="7" spans="1:9" x14ac:dyDescent="0.25">
      <c r="A7" s="8">
        <v>1120202371</v>
      </c>
      <c r="B7" s="10">
        <v>95.767123287671239</v>
      </c>
      <c r="C7" s="9">
        <f t="shared" si="0"/>
        <v>2</v>
      </c>
      <c r="D7" s="11">
        <v>6.5</v>
      </c>
      <c r="E7" s="9">
        <f t="shared" si="1"/>
        <v>33</v>
      </c>
      <c r="F7" s="11">
        <f t="shared" si="2"/>
        <v>6.65</v>
      </c>
      <c r="G7" s="9">
        <f t="shared" si="3"/>
        <v>5</v>
      </c>
      <c r="H7" s="26"/>
      <c r="I7" s="23" t="s">
        <v>11</v>
      </c>
    </row>
    <row r="8" spans="1:9" x14ac:dyDescent="0.25">
      <c r="A8" s="8">
        <v>1120201290</v>
      </c>
      <c r="B8" s="10">
        <v>93.734939759036138</v>
      </c>
      <c r="C8" s="9">
        <f t="shared" si="0"/>
        <v>7</v>
      </c>
      <c r="D8" s="11">
        <v>12.799999999999999</v>
      </c>
      <c r="E8" s="9">
        <f t="shared" si="1"/>
        <v>17</v>
      </c>
      <c r="F8" s="11">
        <f t="shared" si="2"/>
        <v>8.5</v>
      </c>
      <c r="G8" s="9">
        <f t="shared" si="3"/>
        <v>7</v>
      </c>
      <c r="H8" s="26"/>
    </row>
    <row r="9" spans="1:9" x14ac:dyDescent="0.25">
      <c r="A9" s="8">
        <v>1120202368</v>
      </c>
      <c r="B9" s="10">
        <v>93.306666666666672</v>
      </c>
      <c r="C9" s="9">
        <f t="shared" si="0"/>
        <v>8</v>
      </c>
      <c r="D9" s="11">
        <v>14.1</v>
      </c>
      <c r="E9" s="9">
        <f t="shared" si="1"/>
        <v>12</v>
      </c>
      <c r="F9" s="11">
        <f t="shared" si="2"/>
        <v>8.6</v>
      </c>
      <c r="G9" s="9">
        <f t="shared" si="3"/>
        <v>8</v>
      </c>
      <c r="H9" s="26"/>
    </row>
    <row r="10" spans="1:9" x14ac:dyDescent="0.25">
      <c r="A10" s="8">
        <v>1120201417</v>
      </c>
      <c r="B10" s="10">
        <v>93.186666666666667</v>
      </c>
      <c r="C10" s="9">
        <f t="shared" si="0"/>
        <v>9</v>
      </c>
      <c r="D10" s="11">
        <v>12.6</v>
      </c>
      <c r="E10" s="9">
        <f t="shared" si="1"/>
        <v>18</v>
      </c>
      <c r="F10" s="11">
        <f t="shared" si="2"/>
        <v>10.35</v>
      </c>
      <c r="G10" s="9">
        <f t="shared" si="3"/>
        <v>9</v>
      </c>
      <c r="H10" s="26"/>
    </row>
    <row r="11" spans="1:9" x14ac:dyDescent="0.25">
      <c r="A11" s="8">
        <v>1120203518</v>
      </c>
      <c r="B11" s="10">
        <v>92.546666666666667</v>
      </c>
      <c r="C11" s="9">
        <f t="shared" si="0"/>
        <v>12</v>
      </c>
      <c r="D11" s="11">
        <v>16.3</v>
      </c>
      <c r="E11" s="9">
        <f t="shared" si="1"/>
        <v>8</v>
      </c>
      <c r="F11" s="11">
        <f t="shared" si="2"/>
        <v>11.399999999999999</v>
      </c>
      <c r="G11" s="9">
        <f t="shared" si="3"/>
        <v>10</v>
      </c>
      <c r="H11" s="26"/>
    </row>
    <row r="12" spans="1:9" x14ac:dyDescent="0.25">
      <c r="A12" s="8">
        <v>1120200687</v>
      </c>
      <c r="B12" s="10">
        <v>91.819277108433738</v>
      </c>
      <c r="C12" s="9">
        <f t="shared" si="0"/>
        <v>14</v>
      </c>
      <c r="D12" s="11">
        <v>33.6</v>
      </c>
      <c r="E12" s="9">
        <f t="shared" si="1"/>
        <v>3</v>
      </c>
      <c r="F12" s="11">
        <f t="shared" si="2"/>
        <v>12.35</v>
      </c>
      <c r="G12" s="9">
        <f t="shared" si="3"/>
        <v>11</v>
      </c>
      <c r="H12" s="26"/>
    </row>
    <row r="13" spans="1:9" x14ac:dyDescent="0.25">
      <c r="A13" s="8">
        <v>1120202218</v>
      </c>
      <c r="B13" s="10">
        <v>92.8</v>
      </c>
      <c r="C13" s="9">
        <f t="shared" si="0"/>
        <v>11</v>
      </c>
      <c r="D13" s="11">
        <v>9.4</v>
      </c>
      <c r="E13" s="9">
        <f t="shared" si="1"/>
        <v>26</v>
      </c>
      <c r="F13" s="11">
        <f t="shared" si="2"/>
        <v>13.25</v>
      </c>
      <c r="G13" s="9">
        <f t="shared" si="3"/>
        <v>12</v>
      </c>
      <c r="H13" s="26"/>
    </row>
    <row r="14" spans="1:9" x14ac:dyDescent="0.25">
      <c r="A14" s="8">
        <v>1120203355</v>
      </c>
      <c r="B14" s="10">
        <v>92.92771084337349</v>
      </c>
      <c r="C14" s="9">
        <f t="shared" si="0"/>
        <v>10</v>
      </c>
      <c r="D14" s="11">
        <v>6.2</v>
      </c>
      <c r="E14" s="9">
        <f t="shared" si="1"/>
        <v>34</v>
      </c>
      <c r="F14" s="11">
        <f t="shared" si="2"/>
        <v>13.6</v>
      </c>
      <c r="G14" s="9">
        <f t="shared" si="3"/>
        <v>13</v>
      </c>
      <c r="H14" s="26"/>
    </row>
    <row r="15" spans="1:9" x14ac:dyDescent="0.25">
      <c r="A15" s="8">
        <v>1120200690</v>
      </c>
      <c r="B15" s="10">
        <v>92.333333333333329</v>
      </c>
      <c r="C15" s="9">
        <f t="shared" si="0"/>
        <v>13</v>
      </c>
      <c r="D15" s="11">
        <v>11.399999999999999</v>
      </c>
      <c r="E15" s="9">
        <f t="shared" si="1"/>
        <v>19</v>
      </c>
      <c r="F15" s="11">
        <f t="shared" si="2"/>
        <v>13.899999999999999</v>
      </c>
      <c r="G15" s="9">
        <f t="shared" si="3"/>
        <v>14</v>
      </c>
      <c r="H15" s="26"/>
    </row>
    <row r="16" spans="1:9" x14ac:dyDescent="0.25">
      <c r="A16" s="8">
        <v>1120200294</v>
      </c>
      <c r="B16" s="10">
        <v>91.64</v>
      </c>
      <c r="C16" s="9">
        <f t="shared" si="0"/>
        <v>15</v>
      </c>
      <c r="D16" s="11">
        <v>15.899999999999999</v>
      </c>
      <c r="E16" s="9">
        <f t="shared" si="1"/>
        <v>9</v>
      </c>
      <c r="F16" s="11">
        <f t="shared" si="2"/>
        <v>14.1</v>
      </c>
      <c r="G16" s="9">
        <f t="shared" si="3"/>
        <v>15</v>
      </c>
      <c r="H16" s="27"/>
    </row>
    <row r="17" spans="1:9" x14ac:dyDescent="0.25">
      <c r="A17" s="8">
        <v>1120202219</v>
      </c>
      <c r="B17" s="10">
        <v>91.582417582417577</v>
      </c>
      <c r="C17" s="9">
        <f t="shared" si="0"/>
        <v>16</v>
      </c>
      <c r="D17" s="11">
        <v>15.2</v>
      </c>
      <c r="E17" s="9">
        <f t="shared" si="1"/>
        <v>10</v>
      </c>
      <c r="F17" s="11">
        <f t="shared" si="2"/>
        <v>15.1</v>
      </c>
      <c r="G17" s="9">
        <f t="shared" si="3"/>
        <v>16</v>
      </c>
      <c r="H17" s="28" t="s">
        <v>10</v>
      </c>
    </row>
    <row r="18" spans="1:9" x14ac:dyDescent="0.25">
      <c r="A18" s="8">
        <v>1120203352</v>
      </c>
      <c r="B18" s="10">
        <v>91.466666666666669</v>
      </c>
      <c r="C18" s="9">
        <f t="shared" si="0"/>
        <v>17</v>
      </c>
      <c r="D18" s="11">
        <v>26.199999999999996</v>
      </c>
      <c r="E18" s="9">
        <f t="shared" si="1"/>
        <v>5</v>
      </c>
      <c r="F18" s="11">
        <f t="shared" si="2"/>
        <v>15.2</v>
      </c>
      <c r="G18" s="9">
        <f t="shared" si="3"/>
        <v>17</v>
      </c>
      <c r="H18" s="28"/>
    </row>
    <row r="19" spans="1:9" x14ac:dyDescent="0.25">
      <c r="A19" s="8">
        <v>1120200378</v>
      </c>
      <c r="B19" s="10">
        <v>91.336842105263159</v>
      </c>
      <c r="C19" s="9">
        <f t="shared" si="0"/>
        <v>18</v>
      </c>
      <c r="D19" s="11">
        <v>14.450000000000001</v>
      </c>
      <c r="E19" s="9">
        <f t="shared" si="1"/>
        <v>11</v>
      </c>
      <c r="F19" s="11">
        <f t="shared" si="2"/>
        <v>16.95</v>
      </c>
      <c r="G19" s="9">
        <f t="shared" si="3"/>
        <v>18</v>
      </c>
      <c r="H19" s="28"/>
    </row>
    <row r="20" spans="1:9" x14ac:dyDescent="0.25">
      <c r="A20" s="8">
        <v>1120201302</v>
      </c>
      <c r="B20" s="10">
        <v>90.686746987951807</v>
      </c>
      <c r="C20" s="9">
        <f t="shared" si="0"/>
        <v>22</v>
      </c>
      <c r="D20" s="11">
        <v>18.899999999999999</v>
      </c>
      <c r="E20" s="9">
        <f t="shared" si="1"/>
        <v>7</v>
      </c>
      <c r="F20" s="11">
        <f t="shared" si="2"/>
        <v>19.75</v>
      </c>
      <c r="G20" s="9">
        <f t="shared" si="3"/>
        <v>19</v>
      </c>
      <c r="H20" s="28"/>
    </row>
    <row r="21" spans="1:9" x14ac:dyDescent="0.25">
      <c r="A21" s="8">
        <v>1120200130</v>
      </c>
      <c r="B21" s="10">
        <v>90.951807228915669</v>
      </c>
      <c r="C21" s="9">
        <f t="shared" si="0"/>
        <v>20</v>
      </c>
      <c r="D21" s="11">
        <v>9.8999999999999986</v>
      </c>
      <c r="E21" s="9">
        <f t="shared" si="1"/>
        <v>23</v>
      </c>
      <c r="F21" s="11">
        <f t="shared" si="2"/>
        <v>20.45</v>
      </c>
      <c r="G21" s="9">
        <f t="shared" si="3"/>
        <v>20</v>
      </c>
      <c r="H21" s="28"/>
    </row>
    <row r="22" spans="1:9" x14ac:dyDescent="0.25">
      <c r="A22" s="8">
        <v>1120201467</v>
      </c>
      <c r="B22" s="10">
        <v>91.132530120481931</v>
      </c>
      <c r="C22" s="9">
        <f t="shared" si="0"/>
        <v>19</v>
      </c>
      <c r="D22" s="11">
        <v>6.7</v>
      </c>
      <c r="E22" s="9">
        <f t="shared" si="1"/>
        <v>31</v>
      </c>
      <c r="F22" s="11">
        <f t="shared" si="2"/>
        <v>20.799999999999997</v>
      </c>
      <c r="G22" s="9">
        <f t="shared" si="3"/>
        <v>21</v>
      </c>
      <c r="H22" s="28"/>
    </row>
    <row r="23" spans="1:9" x14ac:dyDescent="0.25">
      <c r="A23" s="8">
        <v>1120202829</v>
      </c>
      <c r="B23" s="10">
        <v>90.74666666666667</v>
      </c>
      <c r="C23" s="9">
        <f t="shared" si="0"/>
        <v>21</v>
      </c>
      <c r="D23" s="11">
        <v>8.6</v>
      </c>
      <c r="E23" s="9">
        <f t="shared" si="1"/>
        <v>29</v>
      </c>
      <c r="F23" s="11">
        <f t="shared" si="2"/>
        <v>22.199999999999996</v>
      </c>
      <c r="G23" s="9">
        <f t="shared" si="3"/>
        <v>22</v>
      </c>
      <c r="H23" s="28"/>
    </row>
    <row r="24" spans="1:9" x14ac:dyDescent="0.25">
      <c r="A24" s="8">
        <v>1120200133</v>
      </c>
      <c r="B24" s="10">
        <v>90.156626506024097</v>
      </c>
      <c r="C24" s="9">
        <f t="shared" si="0"/>
        <v>27</v>
      </c>
      <c r="D24" s="11">
        <v>13.7</v>
      </c>
      <c r="E24" s="9">
        <f t="shared" si="1"/>
        <v>13</v>
      </c>
      <c r="F24" s="11">
        <f t="shared" si="2"/>
        <v>24.9</v>
      </c>
      <c r="G24" s="9">
        <f t="shared" si="3"/>
        <v>23</v>
      </c>
      <c r="H24" s="28"/>
    </row>
    <row r="25" spans="1:9" x14ac:dyDescent="0.25">
      <c r="A25" s="8">
        <v>1120200379</v>
      </c>
      <c r="B25" s="10">
        <v>90.495327102803742</v>
      </c>
      <c r="C25" s="9">
        <f t="shared" si="0"/>
        <v>24</v>
      </c>
      <c r="D25" s="11">
        <v>6.2</v>
      </c>
      <c r="E25" s="9">
        <f t="shared" si="1"/>
        <v>34</v>
      </c>
      <c r="F25" s="11">
        <f t="shared" si="2"/>
        <v>25.5</v>
      </c>
      <c r="G25" s="9">
        <f t="shared" si="3"/>
        <v>24</v>
      </c>
      <c r="H25" s="28"/>
    </row>
    <row r="26" spans="1:9" x14ac:dyDescent="0.25">
      <c r="A26" s="8">
        <v>1120202509</v>
      </c>
      <c r="B26" s="10">
        <v>90.662650602409641</v>
      </c>
      <c r="C26" s="9">
        <f t="shared" si="0"/>
        <v>23</v>
      </c>
      <c r="D26" s="11">
        <v>5</v>
      </c>
      <c r="E26" s="9">
        <f t="shared" si="1"/>
        <v>42</v>
      </c>
      <c r="F26" s="11">
        <f t="shared" si="2"/>
        <v>25.85</v>
      </c>
      <c r="G26" s="9">
        <f t="shared" si="3"/>
        <v>25</v>
      </c>
      <c r="H26" s="28"/>
    </row>
    <row r="27" spans="1:9" x14ac:dyDescent="0.25">
      <c r="A27" s="8">
        <v>1120202501</v>
      </c>
      <c r="B27" s="10">
        <v>89.349397590361448</v>
      </c>
      <c r="C27" s="9">
        <f t="shared" si="0"/>
        <v>31</v>
      </c>
      <c r="D27" s="11">
        <v>21.4</v>
      </c>
      <c r="E27" s="9">
        <f t="shared" si="1"/>
        <v>6</v>
      </c>
      <c r="F27" s="11">
        <f t="shared" si="2"/>
        <v>27.249999999999996</v>
      </c>
      <c r="G27" s="9">
        <f t="shared" si="3"/>
        <v>26</v>
      </c>
      <c r="H27" s="28"/>
    </row>
    <row r="28" spans="1:9" x14ac:dyDescent="0.25">
      <c r="A28" s="8">
        <v>1120201556</v>
      </c>
      <c r="B28" s="10">
        <v>89.445783132530124</v>
      </c>
      <c r="C28" s="9">
        <f t="shared" si="0"/>
        <v>30</v>
      </c>
      <c r="D28" s="11">
        <v>13.7</v>
      </c>
      <c r="E28" s="9">
        <f t="shared" si="1"/>
        <v>13</v>
      </c>
      <c r="F28" s="11">
        <f t="shared" si="2"/>
        <v>27.45</v>
      </c>
      <c r="G28" s="9">
        <f t="shared" si="3"/>
        <v>27</v>
      </c>
      <c r="H28" s="28"/>
    </row>
    <row r="29" spans="1:9" x14ac:dyDescent="0.25">
      <c r="A29" s="8">
        <v>1120203583</v>
      </c>
      <c r="B29" s="10">
        <v>90.25333333333333</v>
      </c>
      <c r="C29" s="9">
        <f t="shared" si="0"/>
        <v>26</v>
      </c>
      <c r="D29" s="11">
        <v>5.8</v>
      </c>
      <c r="E29" s="9">
        <f t="shared" si="1"/>
        <v>38</v>
      </c>
      <c r="F29" s="11">
        <f t="shared" si="2"/>
        <v>27.799999999999997</v>
      </c>
      <c r="G29" s="9">
        <f t="shared" si="3"/>
        <v>28</v>
      </c>
      <c r="H29" s="28"/>
      <c r="I29" s="23" t="s">
        <v>11</v>
      </c>
    </row>
    <row r="30" spans="1:9" x14ac:dyDescent="0.25">
      <c r="A30" s="8">
        <v>1120201805</v>
      </c>
      <c r="B30" s="10">
        <v>89.790123456790127</v>
      </c>
      <c r="C30" s="9">
        <f t="shared" si="0"/>
        <v>28</v>
      </c>
      <c r="D30" s="11">
        <v>9.1999999999999993</v>
      </c>
      <c r="E30" s="9">
        <f t="shared" si="1"/>
        <v>27</v>
      </c>
      <c r="F30" s="11">
        <f t="shared" si="2"/>
        <v>27.85</v>
      </c>
      <c r="G30" s="9">
        <f t="shared" si="3"/>
        <v>29</v>
      </c>
      <c r="H30" s="28"/>
    </row>
    <row r="31" spans="1:9" x14ac:dyDescent="0.25">
      <c r="A31" s="8">
        <v>1120200137</v>
      </c>
      <c r="B31" s="10">
        <v>89.774647887323937</v>
      </c>
      <c r="C31" s="9">
        <f t="shared" si="0"/>
        <v>29</v>
      </c>
      <c r="D31" s="11">
        <v>10.1</v>
      </c>
      <c r="E31" s="9">
        <f t="shared" si="1"/>
        <v>22</v>
      </c>
      <c r="F31" s="11">
        <f t="shared" si="2"/>
        <v>27.95</v>
      </c>
      <c r="G31" s="9">
        <f t="shared" si="3"/>
        <v>30</v>
      </c>
      <c r="H31" s="17"/>
    </row>
    <row r="32" spans="1:9" x14ac:dyDescent="0.25">
      <c r="A32" s="8">
        <v>1120202504</v>
      </c>
      <c r="B32" s="10">
        <v>89.07228915662651</v>
      </c>
      <c r="C32" s="9">
        <f t="shared" si="0"/>
        <v>32</v>
      </c>
      <c r="D32" s="11">
        <v>10.5</v>
      </c>
      <c r="E32" s="9">
        <f t="shared" si="1"/>
        <v>20</v>
      </c>
      <c r="F32" s="11">
        <f t="shared" si="2"/>
        <v>30.2</v>
      </c>
      <c r="G32" s="9">
        <f t="shared" si="3"/>
        <v>31</v>
      </c>
      <c r="H32" s="17"/>
    </row>
    <row r="33" spans="1:8" x14ac:dyDescent="0.25">
      <c r="A33" s="8">
        <v>1120202369</v>
      </c>
      <c r="B33" s="10">
        <v>90.313253012048193</v>
      </c>
      <c r="C33" s="9">
        <f t="shared" si="0"/>
        <v>25</v>
      </c>
      <c r="D33" s="11">
        <v>2.2000000000000002</v>
      </c>
      <c r="E33" s="9">
        <f t="shared" si="1"/>
        <v>61</v>
      </c>
      <c r="F33" s="11">
        <f t="shared" si="2"/>
        <v>30.4</v>
      </c>
      <c r="G33" s="9">
        <f t="shared" si="3"/>
        <v>32</v>
      </c>
      <c r="H33" s="17"/>
    </row>
    <row r="34" spans="1:8" x14ac:dyDescent="0.25">
      <c r="A34" s="8">
        <v>1120201147</v>
      </c>
      <c r="B34" s="10">
        <v>88.696629213483149</v>
      </c>
      <c r="C34" s="9">
        <f t="shared" ref="C34:C65" si="4">RANK(B34,B$2:B$71,0)</f>
        <v>34</v>
      </c>
      <c r="D34" s="11">
        <v>6.6000000000000005</v>
      </c>
      <c r="E34" s="9">
        <f t="shared" ref="E34:E65" si="5">RANK(D34,D$2:D$71,0)</f>
        <v>32</v>
      </c>
      <c r="F34" s="11">
        <f t="shared" ref="F34:F65" si="6">C34*0.85+E34*0.15</f>
        <v>33.699999999999996</v>
      </c>
      <c r="G34" s="9">
        <f t="shared" ref="G34:G65" si="7">RANK(F34,F$2:F$71,1)</f>
        <v>33</v>
      </c>
      <c r="H34" s="17"/>
    </row>
    <row r="35" spans="1:8" x14ac:dyDescent="0.25">
      <c r="A35" s="8">
        <v>1120201411</v>
      </c>
      <c r="B35" s="10">
        <v>88.566265060240966</v>
      </c>
      <c r="C35" s="9">
        <f t="shared" si="4"/>
        <v>35</v>
      </c>
      <c r="D35" s="11">
        <v>8.8999999999999986</v>
      </c>
      <c r="E35" s="9">
        <f t="shared" si="5"/>
        <v>28</v>
      </c>
      <c r="F35" s="11">
        <f t="shared" si="6"/>
        <v>33.950000000000003</v>
      </c>
      <c r="G35" s="9">
        <f t="shared" si="7"/>
        <v>34</v>
      </c>
    </row>
    <row r="36" spans="1:8" x14ac:dyDescent="0.25">
      <c r="A36" s="8">
        <v>1120202367</v>
      </c>
      <c r="B36" s="10">
        <v>88.289156626506028</v>
      </c>
      <c r="C36" s="9">
        <f t="shared" si="4"/>
        <v>37</v>
      </c>
      <c r="D36" s="11">
        <v>5.9</v>
      </c>
      <c r="E36" s="9">
        <f t="shared" si="5"/>
        <v>37</v>
      </c>
      <c r="F36" s="11">
        <f t="shared" si="6"/>
        <v>37</v>
      </c>
      <c r="G36" s="9">
        <f t="shared" si="7"/>
        <v>35</v>
      </c>
    </row>
    <row r="37" spans="1:8" x14ac:dyDescent="0.25">
      <c r="A37" s="8">
        <v>1120201298</v>
      </c>
      <c r="B37" s="10">
        <v>88.4578313253012</v>
      </c>
      <c r="C37" s="9">
        <f t="shared" si="4"/>
        <v>36</v>
      </c>
      <c r="D37" s="11">
        <v>4.5999999999999996</v>
      </c>
      <c r="E37" s="9">
        <f t="shared" si="5"/>
        <v>44</v>
      </c>
      <c r="F37" s="11">
        <f t="shared" si="6"/>
        <v>37.199999999999996</v>
      </c>
      <c r="G37" s="9">
        <f t="shared" si="7"/>
        <v>36</v>
      </c>
    </row>
    <row r="38" spans="1:8" x14ac:dyDescent="0.25">
      <c r="A38" s="8">
        <v>1120201289</v>
      </c>
      <c r="B38" s="10">
        <v>88.913580246913583</v>
      </c>
      <c r="C38" s="9">
        <f t="shared" si="4"/>
        <v>33</v>
      </c>
      <c r="D38" s="11">
        <v>1.7</v>
      </c>
      <c r="E38" s="9">
        <f t="shared" si="5"/>
        <v>65</v>
      </c>
      <c r="F38" s="11">
        <f t="shared" si="6"/>
        <v>37.799999999999997</v>
      </c>
      <c r="G38" s="9">
        <f t="shared" si="7"/>
        <v>37</v>
      </c>
    </row>
    <row r="39" spans="1:8" x14ac:dyDescent="0.25">
      <c r="A39" s="8">
        <v>1120201605</v>
      </c>
      <c r="B39" s="10">
        <v>87.397590361445779</v>
      </c>
      <c r="C39" s="9">
        <f t="shared" si="4"/>
        <v>40</v>
      </c>
      <c r="D39" s="11">
        <v>5.4</v>
      </c>
      <c r="E39" s="9">
        <f t="shared" si="5"/>
        <v>41</v>
      </c>
      <c r="F39" s="11">
        <f t="shared" si="6"/>
        <v>40.15</v>
      </c>
      <c r="G39" s="9">
        <f t="shared" si="7"/>
        <v>38</v>
      </c>
    </row>
    <row r="40" spans="1:8" x14ac:dyDescent="0.25">
      <c r="A40" s="8">
        <v>1120201466</v>
      </c>
      <c r="B40" s="10">
        <v>88.253012048192772</v>
      </c>
      <c r="C40" s="9">
        <f t="shared" si="4"/>
        <v>38</v>
      </c>
      <c r="D40" s="11">
        <v>3</v>
      </c>
      <c r="E40" s="9">
        <f t="shared" si="5"/>
        <v>53</v>
      </c>
      <c r="F40" s="11">
        <f t="shared" si="6"/>
        <v>40.25</v>
      </c>
      <c r="G40" s="9">
        <f t="shared" si="7"/>
        <v>39</v>
      </c>
    </row>
    <row r="41" spans="1:8" x14ac:dyDescent="0.25">
      <c r="A41" s="8">
        <v>1120201297</v>
      </c>
      <c r="B41" s="10">
        <v>85.867469879518069</v>
      </c>
      <c r="C41" s="9">
        <f t="shared" si="4"/>
        <v>44</v>
      </c>
      <c r="D41" s="11">
        <v>9.8999999999999986</v>
      </c>
      <c r="E41" s="9">
        <f t="shared" si="5"/>
        <v>23</v>
      </c>
      <c r="F41" s="11">
        <f t="shared" si="6"/>
        <v>40.85</v>
      </c>
      <c r="G41" s="9">
        <f t="shared" si="7"/>
        <v>40</v>
      </c>
    </row>
    <row r="42" spans="1:8" x14ac:dyDescent="0.25">
      <c r="A42" s="8">
        <v>1120200159</v>
      </c>
      <c r="B42" s="10">
        <v>87.68</v>
      </c>
      <c r="C42" s="9">
        <f t="shared" si="4"/>
        <v>39</v>
      </c>
      <c r="D42" s="11">
        <v>3</v>
      </c>
      <c r="E42" s="9">
        <f t="shared" si="5"/>
        <v>53</v>
      </c>
      <c r="F42" s="11">
        <f t="shared" si="6"/>
        <v>41.099999999999994</v>
      </c>
      <c r="G42" s="9">
        <f t="shared" si="7"/>
        <v>41</v>
      </c>
    </row>
    <row r="43" spans="1:8" x14ac:dyDescent="0.25">
      <c r="A43" s="8">
        <v>1320210213</v>
      </c>
      <c r="B43" s="10">
        <v>86.253012048192772</v>
      </c>
      <c r="C43" s="9">
        <f t="shared" si="4"/>
        <v>42</v>
      </c>
      <c r="D43" s="11">
        <v>5.5</v>
      </c>
      <c r="E43" s="9">
        <f t="shared" si="5"/>
        <v>40</v>
      </c>
      <c r="F43" s="11">
        <f t="shared" si="6"/>
        <v>41.699999999999996</v>
      </c>
      <c r="G43" s="9">
        <f t="shared" si="7"/>
        <v>42</v>
      </c>
    </row>
    <row r="44" spans="1:8" x14ac:dyDescent="0.25">
      <c r="A44" s="8">
        <v>1120200380</v>
      </c>
      <c r="B44" s="10">
        <v>87.113924050632917</v>
      </c>
      <c r="C44" s="9">
        <f t="shared" si="4"/>
        <v>41</v>
      </c>
      <c r="D44" s="11">
        <v>3</v>
      </c>
      <c r="E44" s="9">
        <f t="shared" si="5"/>
        <v>53</v>
      </c>
      <c r="F44" s="11">
        <f t="shared" si="6"/>
        <v>42.8</v>
      </c>
      <c r="G44" s="9">
        <f t="shared" si="7"/>
        <v>43</v>
      </c>
    </row>
    <row r="45" spans="1:8" x14ac:dyDescent="0.25">
      <c r="A45" s="8">
        <v>1120200382</v>
      </c>
      <c r="B45" s="10">
        <v>84.277108433734938</v>
      </c>
      <c r="C45" s="9">
        <f t="shared" si="4"/>
        <v>49</v>
      </c>
      <c r="D45" s="11">
        <v>10.5</v>
      </c>
      <c r="E45" s="9">
        <f t="shared" si="5"/>
        <v>20</v>
      </c>
      <c r="F45" s="11">
        <f t="shared" si="6"/>
        <v>44.65</v>
      </c>
      <c r="G45" s="9">
        <f t="shared" si="7"/>
        <v>44</v>
      </c>
    </row>
    <row r="46" spans="1:8" x14ac:dyDescent="0.25">
      <c r="A46" s="8">
        <v>1120201001</v>
      </c>
      <c r="B46" s="10">
        <v>85.266666666666666</v>
      </c>
      <c r="C46" s="9">
        <f t="shared" si="4"/>
        <v>47</v>
      </c>
      <c r="D46" s="11">
        <v>5.8</v>
      </c>
      <c r="E46" s="9">
        <f t="shared" si="5"/>
        <v>38</v>
      </c>
      <c r="F46" s="11">
        <f t="shared" si="6"/>
        <v>45.65</v>
      </c>
      <c r="G46" s="9">
        <f t="shared" si="7"/>
        <v>45</v>
      </c>
    </row>
    <row r="47" spans="1:8" x14ac:dyDescent="0.25">
      <c r="A47" s="8">
        <v>1120201465</v>
      </c>
      <c r="B47" s="10">
        <v>86.213333333333338</v>
      </c>
      <c r="C47" s="9">
        <f t="shared" si="4"/>
        <v>43</v>
      </c>
      <c r="D47" s="11">
        <v>2.2000000000000002</v>
      </c>
      <c r="E47" s="9">
        <f t="shared" si="5"/>
        <v>61</v>
      </c>
      <c r="F47" s="11">
        <f t="shared" si="6"/>
        <v>45.699999999999996</v>
      </c>
      <c r="G47" s="9">
        <f t="shared" si="7"/>
        <v>46</v>
      </c>
    </row>
    <row r="48" spans="1:8" x14ac:dyDescent="0.25">
      <c r="A48" s="8">
        <v>1120203517</v>
      </c>
      <c r="B48" s="10">
        <v>85.706666666666663</v>
      </c>
      <c r="C48" s="9">
        <f t="shared" si="4"/>
        <v>46</v>
      </c>
      <c r="D48" s="11">
        <v>4.3</v>
      </c>
      <c r="E48" s="9">
        <f t="shared" si="5"/>
        <v>45</v>
      </c>
      <c r="F48" s="11">
        <f t="shared" si="6"/>
        <v>45.85</v>
      </c>
      <c r="G48" s="9">
        <f t="shared" si="7"/>
        <v>47</v>
      </c>
    </row>
    <row r="49" spans="1:7" x14ac:dyDescent="0.25">
      <c r="A49" s="8">
        <v>1120201591</v>
      </c>
      <c r="B49" s="10">
        <v>84.68</v>
      </c>
      <c r="C49" s="9">
        <f t="shared" si="4"/>
        <v>48</v>
      </c>
      <c r="D49" s="11">
        <v>6.0000000000000009</v>
      </c>
      <c r="E49" s="9">
        <f t="shared" si="5"/>
        <v>36</v>
      </c>
      <c r="F49" s="11">
        <f t="shared" si="6"/>
        <v>46.199999999999996</v>
      </c>
      <c r="G49" s="9">
        <f t="shared" si="7"/>
        <v>48</v>
      </c>
    </row>
    <row r="50" spans="1:7" x14ac:dyDescent="0.25">
      <c r="A50" s="8">
        <v>1120202831</v>
      </c>
      <c r="B50" s="10">
        <v>85.737373737373744</v>
      </c>
      <c r="C50" s="9">
        <f t="shared" si="4"/>
        <v>45</v>
      </c>
      <c r="D50" s="11">
        <v>1.8</v>
      </c>
      <c r="E50" s="9">
        <f t="shared" si="5"/>
        <v>64</v>
      </c>
      <c r="F50" s="11">
        <f t="shared" si="6"/>
        <v>47.85</v>
      </c>
      <c r="G50" s="9">
        <f t="shared" si="7"/>
        <v>49</v>
      </c>
    </row>
    <row r="51" spans="1:7" x14ac:dyDescent="0.25">
      <c r="A51" s="8">
        <v>1120203515</v>
      </c>
      <c r="B51" s="10">
        <v>83.831325301204814</v>
      </c>
      <c r="C51" s="9">
        <f t="shared" si="4"/>
        <v>51</v>
      </c>
      <c r="D51" s="11">
        <v>3.7</v>
      </c>
      <c r="E51" s="9">
        <f t="shared" si="5"/>
        <v>47</v>
      </c>
      <c r="F51" s="11">
        <f t="shared" si="6"/>
        <v>50.4</v>
      </c>
      <c r="G51" s="9">
        <f t="shared" si="7"/>
        <v>50</v>
      </c>
    </row>
    <row r="52" spans="1:7" x14ac:dyDescent="0.25">
      <c r="A52" s="8">
        <v>1120203252</v>
      </c>
      <c r="B52" s="10">
        <v>84.07692307692308</v>
      </c>
      <c r="C52" s="9">
        <f t="shared" si="4"/>
        <v>50</v>
      </c>
      <c r="D52" s="11">
        <v>2.8</v>
      </c>
      <c r="E52" s="9">
        <f t="shared" si="5"/>
        <v>56</v>
      </c>
      <c r="F52" s="11">
        <f t="shared" si="6"/>
        <v>50.9</v>
      </c>
      <c r="G52" s="9">
        <f t="shared" si="7"/>
        <v>51</v>
      </c>
    </row>
    <row r="53" spans="1:7" x14ac:dyDescent="0.25">
      <c r="A53" s="8">
        <v>1120201807</v>
      </c>
      <c r="B53" s="10">
        <v>83.337349397590359</v>
      </c>
      <c r="C53" s="9">
        <f t="shared" si="4"/>
        <v>52</v>
      </c>
      <c r="D53" s="11">
        <v>3.6</v>
      </c>
      <c r="E53" s="9">
        <f t="shared" si="5"/>
        <v>51</v>
      </c>
      <c r="F53" s="11">
        <f t="shared" si="6"/>
        <v>51.849999999999994</v>
      </c>
      <c r="G53" s="9">
        <f t="shared" si="7"/>
        <v>52</v>
      </c>
    </row>
    <row r="54" spans="1:7" x14ac:dyDescent="0.25">
      <c r="A54" s="8">
        <v>1120201299</v>
      </c>
      <c r="B54" s="10">
        <v>82.76</v>
      </c>
      <c r="C54" s="9">
        <f t="shared" si="4"/>
        <v>53</v>
      </c>
      <c r="D54" s="11">
        <v>3.7</v>
      </c>
      <c r="E54" s="9">
        <f t="shared" si="5"/>
        <v>47</v>
      </c>
      <c r="F54" s="11">
        <f t="shared" si="6"/>
        <v>52.099999999999994</v>
      </c>
      <c r="G54" s="9">
        <f t="shared" si="7"/>
        <v>53</v>
      </c>
    </row>
    <row r="55" spans="1:7" x14ac:dyDescent="0.25">
      <c r="A55" s="8">
        <v>1120201296</v>
      </c>
      <c r="B55" s="10">
        <v>82.265060240963862</v>
      </c>
      <c r="C55" s="9">
        <f t="shared" si="4"/>
        <v>57</v>
      </c>
      <c r="D55" s="11">
        <v>7.1000000000000005</v>
      </c>
      <c r="E55" s="9">
        <f t="shared" si="5"/>
        <v>30</v>
      </c>
      <c r="F55" s="11">
        <f t="shared" si="6"/>
        <v>52.949999999999996</v>
      </c>
      <c r="G55" s="9">
        <f t="shared" si="7"/>
        <v>54</v>
      </c>
    </row>
    <row r="56" spans="1:7" x14ac:dyDescent="0.25">
      <c r="A56" s="8">
        <v>1120200688</v>
      </c>
      <c r="B56" s="10">
        <v>82.144578313253007</v>
      </c>
      <c r="C56" s="9">
        <f t="shared" si="4"/>
        <v>58</v>
      </c>
      <c r="D56" s="11">
        <v>9.6</v>
      </c>
      <c r="E56" s="9">
        <f t="shared" si="5"/>
        <v>25</v>
      </c>
      <c r="F56" s="11">
        <f t="shared" si="6"/>
        <v>53.05</v>
      </c>
      <c r="G56" s="9">
        <f t="shared" si="7"/>
        <v>55</v>
      </c>
    </row>
    <row r="57" spans="1:7" x14ac:dyDescent="0.25">
      <c r="A57" s="8">
        <v>1120200868</v>
      </c>
      <c r="B57" s="10">
        <v>82.674698795180717</v>
      </c>
      <c r="C57" s="9">
        <f t="shared" si="4"/>
        <v>54</v>
      </c>
      <c r="D57" s="11">
        <v>1.7</v>
      </c>
      <c r="E57" s="9">
        <f t="shared" si="5"/>
        <v>65</v>
      </c>
      <c r="F57" s="11">
        <f t="shared" si="6"/>
        <v>55.65</v>
      </c>
      <c r="G57" s="9">
        <f t="shared" si="7"/>
        <v>56</v>
      </c>
    </row>
    <row r="58" spans="1:7" x14ac:dyDescent="0.25">
      <c r="A58" s="8">
        <v>1120203122</v>
      </c>
      <c r="B58" s="10">
        <v>82.626506024096386</v>
      </c>
      <c r="C58" s="9">
        <f t="shared" si="4"/>
        <v>55</v>
      </c>
      <c r="D58" s="11">
        <v>2</v>
      </c>
      <c r="E58" s="9">
        <f t="shared" si="5"/>
        <v>63</v>
      </c>
      <c r="F58" s="11">
        <f t="shared" si="6"/>
        <v>56.2</v>
      </c>
      <c r="G58" s="9">
        <f t="shared" si="7"/>
        <v>57</v>
      </c>
    </row>
    <row r="59" spans="1:7" x14ac:dyDescent="0.25">
      <c r="A59" s="8">
        <v>1120201292</v>
      </c>
      <c r="B59" s="10">
        <v>82.084337349397586</v>
      </c>
      <c r="C59" s="9">
        <f t="shared" si="4"/>
        <v>59</v>
      </c>
      <c r="D59" s="11">
        <v>4.9000000000000004</v>
      </c>
      <c r="E59" s="9">
        <f t="shared" si="5"/>
        <v>43</v>
      </c>
      <c r="F59" s="11">
        <f t="shared" si="6"/>
        <v>56.6</v>
      </c>
      <c r="G59" s="9">
        <f t="shared" si="7"/>
        <v>58</v>
      </c>
    </row>
    <row r="60" spans="1:7" x14ac:dyDescent="0.25">
      <c r="A60" s="8">
        <v>1120203360</v>
      </c>
      <c r="B60" s="10">
        <v>82.385542168674704</v>
      </c>
      <c r="C60" s="9">
        <f t="shared" si="4"/>
        <v>56</v>
      </c>
      <c r="D60" s="11">
        <v>1.7</v>
      </c>
      <c r="E60" s="9">
        <f t="shared" si="5"/>
        <v>65</v>
      </c>
      <c r="F60" s="11">
        <f t="shared" si="6"/>
        <v>57.35</v>
      </c>
      <c r="G60" s="9">
        <f t="shared" si="7"/>
        <v>59</v>
      </c>
    </row>
    <row r="61" spans="1:7" x14ac:dyDescent="0.25">
      <c r="A61" s="8">
        <v>1120200132</v>
      </c>
      <c r="B61" s="10">
        <v>81.554216867469876</v>
      </c>
      <c r="C61" s="9">
        <f t="shared" si="4"/>
        <v>61</v>
      </c>
      <c r="D61" s="11">
        <v>3.7</v>
      </c>
      <c r="E61" s="9">
        <f t="shared" si="5"/>
        <v>47</v>
      </c>
      <c r="F61" s="11">
        <f t="shared" si="6"/>
        <v>58.9</v>
      </c>
      <c r="G61" s="9">
        <f t="shared" si="7"/>
        <v>60</v>
      </c>
    </row>
    <row r="62" spans="1:7" x14ac:dyDescent="0.25">
      <c r="A62" s="8">
        <v>1120203356</v>
      </c>
      <c r="B62" s="10">
        <v>80.146666666666661</v>
      </c>
      <c r="C62" s="9">
        <f t="shared" si="4"/>
        <v>63</v>
      </c>
      <c r="D62" s="11">
        <v>4.2</v>
      </c>
      <c r="E62" s="9">
        <f t="shared" si="5"/>
        <v>46</v>
      </c>
      <c r="F62" s="11">
        <f t="shared" si="6"/>
        <v>60.449999999999996</v>
      </c>
      <c r="G62" s="9">
        <f t="shared" si="7"/>
        <v>61</v>
      </c>
    </row>
    <row r="63" spans="1:7" x14ac:dyDescent="0.25">
      <c r="A63" s="8">
        <v>1120202365</v>
      </c>
      <c r="B63" s="10">
        <v>82</v>
      </c>
      <c r="C63" s="9">
        <f t="shared" si="4"/>
        <v>60</v>
      </c>
      <c r="D63" s="11">
        <v>1.7</v>
      </c>
      <c r="E63" s="9">
        <f t="shared" si="5"/>
        <v>65</v>
      </c>
      <c r="F63" s="11">
        <f t="shared" si="6"/>
        <v>60.75</v>
      </c>
      <c r="G63" s="9">
        <f t="shared" si="7"/>
        <v>62</v>
      </c>
    </row>
    <row r="64" spans="1:7" x14ac:dyDescent="0.25">
      <c r="A64" s="8">
        <v>1120201149</v>
      </c>
      <c r="B64" s="10">
        <v>79.807228915662648</v>
      </c>
      <c r="C64" s="9">
        <f t="shared" si="4"/>
        <v>64</v>
      </c>
      <c r="D64" s="11">
        <v>3.7</v>
      </c>
      <c r="E64" s="9">
        <f t="shared" si="5"/>
        <v>47</v>
      </c>
      <c r="F64" s="11">
        <f t="shared" si="6"/>
        <v>61.449999999999996</v>
      </c>
      <c r="G64" s="9">
        <f t="shared" si="7"/>
        <v>63</v>
      </c>
    </row>
    <row r="65" spans="1:7" x14ac:dyDescent="0.25">
      <c r="A65" s="8">
        <v>1120202650</v>
      </c>
      <c r="B65" s="10">
        <v>80.760000000000005</v>
      </c>
      <c r="C65" s="9">
        <f t="shared" si="4"/>
        <v>62</v>
      </c>
      <c r="D65" s="11">
        <v>2.7</v>
      </c>
      <c r="E65" s="9">
        <f t="shared" si="5"/>
        <v>59</v>
      </c>
      <c r="F65" s="11">
        <f t="shared" si="6"/>
        <v>61.55</v>
      </c>
      <c r="G65" s="9">
        <f t="shared" si="7"/>
        <v>64</v>
      </c>
    </row>
    <row r="66" spans="1:7" x14ac:dyDescent="0.25">
      <c r="A66" s="8">
        <v>1120203612</v>
      </c>
      <c r="B66" s="10">
        <v>72.365217391304341</v>
      </c>
      <c r="C66" s="9">
        <f t="shared" ref="C66:C71" si="8">RANK(B66,B$2:B$71,0)</f>
        <v>66</v>
      </c>
      <c r="D66" s="11">
        <v>2.8</v>
      </c>
      <c r="E66" s="9">
        <f t="shared" ref="E66:E71" si="9">RANK(D66,D$2:D$71,0)</f>
        <v>56</v>
      </c>
      <c r="F66" s="11">
        <f t="shared" ref="F66:F71" si="10">C66*0.85+E66*0.15</f>
        <v>64.5</v>
      </c>
      <c r="G66" s="9">
        <f t="shared" ref="G66:G71" si="11">RANK(F66,F$2:F$71,1)</f>
        <v>65</v>
      </c>
    </row>
    <row r="67" spans="1:7" x14ac:dyDescent="0.25">
      <c r="A67" s="8">
        <v>1120201468</v>
      </c>
      <c r="B67" s="10">
        <v>74.096385542168676</v>
      </c>
      <c r="C67" s="9">
        <f t="shared" si="8"/>
        <v>65</v>
      </c>
      <c r="D67" s="11">
        <v>0</v>
      </c>
      <c r="E67" s="9">
        <f t="shared" si="9"/>
        <v>70</v>
      </c>
      <c r="F67" s="11">
        <f t="shared" si="10"/>
        <v>65.75</v>
      </c>
      <c r="G67" s="9">
        <f t="shared" si="11"/>
        <v>66</v>
      </c>
    </row>
    <row r="68" spans="1:7" x14ac:dyDescent="0.25">
      <c r="A68" s="8">
        <v>1120201558</v>
      </c>
      <c r="B68" s="10">
        <v>70.86666666666666</v>
      </c>
      <c r="C68" s="9">
        <f t="shared" si="8"/>
        <v>67</v>
      </c>
      <c r="D68" s="11">
        <v>2.7</v>
      </c>
      <c r="E68" s="9">
        <f t="shared" si="9"/>
        <v>59</v>
      </c>
      <c r="F68" s="11">
        <f t="shared" si="10"/>
        <v>65.8</v>
      </c>
      <c r="G68" s="9">
        <f t="shared" si="11"/>
        <v>67</v>
      </c>
    </row>
    <row r="69" spans="1:7" x14ac:dyDescent="0.25">
      <c r="A69" s="8">
        <v>1120200689</v>
      </c>
      <c r="B69" s="10">
        <v>67.013333333333335</v>
      </c>
      <c r="C69" s="9">
        <f t="shared" si="8"/>
        <v>69</v>
      </c>
      <c r="D69" s="11">
        <v>3.6</v>
      </c>
      <c r="E69" s="9">
        <f t="shared" si="9"/>
        <v>51</v>
      </c>
      <c r="F69" s="11">
        <f t="shared" si="10"/>
        <v>66.3</v>
      </c>
      <c r="G69" s="9">
        <f t="shared" si="11"/>
        <v>68</v>
      </c>
    </row>
    <row r="70" spans="1:7" x14ac:dyDescent="0.25">
      <c r="A70" s="8">
        <v>1120203354</v>
      </c>
      <c r="B70" s="10">
        <v>62.493333333333332</v>
      </c>
      <c r="C70" s="9">
        <f t="shared" si="8"/>
        <v>70</v>
      </c>
      <c r="D70" s="11">
        <v>2.8</v>
      </c>
      <c r="E70" s="9">
        <f t="shared" si="9"/>
        <v>56</v>
      </c>
      <c r="F70" s="11">
        <f t="shared" si="10"/>
        <v>67.900000000000006</v>
      </c>
      <c r="G70" s="9">
        <f t="shared" si="11"/>
        <v>69</v>
      </c>
    </row>
    <row r="71" spans="1:7" x14ac:dyDescent="0.25">
      <c r="A71" s="8">
        <v>1120203614</v>
      </c>
      <c r="B71" s="10">
        <v>68.506024096385545</v>
      </c>
      <c r="C71" s="9">
        <f t="shared" si="8"/>
        <v>68</v>
      </c>
      <c r="D71" s="11">
        <v>1.6</v>
      </c>
      <c r="E71" s="9">
        <f t="shared" si="9"/>
        <v>69</v>
      </c>
      <c r="F71" s="11">
        <f t="shared" si="10"/>
        <v>68.149999999999991</v>
      </c>
      <c r="G71" s="9">
        <f t="shared" si="11"/>
        <v>70</v>
      </c>
    </row>
  </sheetData>
  <sortState xmlns:xlrd2="http://schemas.microsoft.com/office/spreadsheetml/2017/richdata2" ref="A2:G71">
    <sortCondition ref="G2:G71"/>
  </sortState>
  <mergeCells count="3">
    <mergeCell ref="H2:H5"/>
    <mergeCell ref="H6:H16"/>
    <mergeCell ref="H17:H3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66DA-4D9A-43D6-86C0-4B67E0294339}">
  <dimension ref="A1:I33"/>
  <sheetViews>
    <sheetView zoomScaleNormal="100" workbookViewId="0"/>
  </sheetViews>
  <sheetFormatPr defaultRowHeight="18.75" x14ac:dyDescent="0.25"/>
  <cols>
    <col min="1" max="1" width="14.625" style="12" bestFit="1" customWidth="1"/>
    <col min="2" max="2" width="10.5" style="12" bestFit="1" customWidth="1"/>
    <col min="3" max="6" width="11.875" style="12" bestFit="1" customWidth="1"/>
    <col min="7" max="7" width="9" style="12"/>
    <col min="8" max="8" width="14.625" bestFit="1" customWidth="1"/>
    <col min="9" max="16384" width="9" style="12"/>
  </cols>
  <sheetData>
    <row r="1" spans="1:9" x14ac:dyDescent="0.25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9" t="s">
        <v>7</v>
      </c>
    </row>
    <row r="2" spans="1:9" x14ac:dyDescent="0.25">
      <c r="A2" s="8">
        <v>1120202832</v>
      </c>
      <c r="B2" s="10">
        <v>94.014084507042256</v>
      </c>
      <c r="C2" s="9">
        <f t="shared" ref="C2:C20" si="0">RANK(B2,B$2:B$68,0)</f>
        <v>2</v>
      </c>
      <c r="D2" s="11">
        <v>11.2</v>
      </c>
      <c r="E2" s="9">
        <f t="shared" ref="E2:E20" si="1">RANK(D2,D$2:D$68,0)</f>
        <v>1</v>
      </c>
      <c r="F2" s="11">
        <v>1.8499999999999999</v>
      </c>
      <c r="G2" s="9">
        <f t="shared" ref="G2:G20" si="2">RANK(F2,F$2:F$68,1)</f>
        <v>1</v>
      </c>
      <c r="H2" s="20" t="s">
        <v>8</v>
      </c>
    </row>
    <row r="3" spans="1:9" x14ac:dyDescent="0.25">
      <c r="A3" s="8">
        <v>1120203003</v>
      </c>
      <c r="B3" s="10">
        <v>94.383838383838381</v>
      </c>
      <c r="C3" s="9">
        <f t="shared" si="0"/>
        <v>1</v>
      </c>
      <c r="D3" s="11">
        <v>6.9</v>
      </c>
      <c r="E3" s="9">
        <f t="shared" si="1"/>
        <v>7</v>
      </c>
      <c r="F3" s="11">
        <v>1.9</v>
      </c>
      <c r="G3" s="9">
        <f t="shared" si="2"/>
        <v>2</v>
      </c>
      <c r="H3" s="29" t="s">
        <v>9</v>
      </c>
    </row>
    <row r="4" spans="1:9" x14ac:dyDescent="0.25">
      <c r="A4" s="8">
        <v>1120202503</v>
      </c>
      <c r="B4" s="10">
        <v>93.307692307692307</v>
      </c>
      <c r="C4" s="9">
        <f t="shared" si="0"/>
        <v>3</v>
      </c>
      <c r="D4" s="11">
        <v>7.7</v>
      </c>
      <c r="E4" s="9">
        <f t="shared" si="1"/>
        <v>6</v>
      </c>
      <c r="F4" s="11">
        <v>3.4499999999999997</v>
      </c>
      <c r="G4" s="9">
        <f t="shared" si="2"/>
        <v>3</v>
      </c>
      <c r="H4" s="30"/>
    </row>
    <row r="5" spans="1:9" x14ac:dyDescent="0.25">
      <c r="A5" s="8">
        <v>1120202373</v>
      </c>
      <c r="B5" s="10">
        <v>92.018018018018012</v>
      </c>
      <c r="C5" s="9">
        <f t="shared" si="0"/>
        <v>4</v>
      </c>
      <c r="D5" s="11">
        <v>8.1999999999999993</v>
      </c>
      <c r="E5" s="9">
        <f t="shared" si="1"/>
        <v>5</v>
      </c>
      <c r="F5" s="11">
        <v>4.1500000000000004</v>
      </c>
      <c r="G5" s="9">
        <f t="shared" si="2"/>
        <v>4</v>
      </c>
      <c r="H5" s="31"/>
    </row>
    <row r="6" spans="1:9" x14ac:dyDescent="0.25">
      <c r="A6" s="8">
        <v>1120201624</v>
      </c>
      <c r="B6" s="10">
        <v>88.96521739130435</v>
      </c>
      <c r="C6" s="9">
        <f t="shared" si="0"/>
        <v>5</v>
      </c>
      <c r="D6" s="11">
        <v>3.9000000000000004</v>
      </c>
      <c r="E6" s="9">
        <f t="shared" si="1"/>
        <v>10</v>
      </c>
      <c r="F6" s="11">
        <v>5.75</v>
      </c>
      <c r="G6" s="9">
        <f t="shared" si="2"/>
        <v>5</v>
      </c>
      <c r="H6" s="32" t="s">
        <v>10</v>
      </c>
    </row>
    <row r="7" spans="1:9" x14ac:dyDescent="0.25">
      <c r="A7" s="8">
        <v>1120201301</v>
      </c>
      <c r="B7" s="10">
        <v>87.747474747474755</v>
      </c>
      <c r="C7" s="9">
        <f t="shared" si="0"/>
        <v>7</v>
      </c>
      <c r="D7" s="11">
        <v>8.7999999999999989</v>
      </c>
      <c r="E7" s="9">
        <f t="shared" si="1"/>
        <v>4</v>
      </c>
      <c r="F7" s="11">
        <v>6.55</v>
      </c>
      <c r="G7" s="9">
        <f t="shared" si="2"/>
        <v>6</v>
      </c>
      <c r="H7" s="33"/>
    </row>
    <row r="8" spans="1:9" x14ac:dyDescent="0.25">
      <c r="A8" s="8">
        <v>1120201146</v>
      </c>
      <c r="B8" s="10">
        <v>88.802197802197796</v>
      </c>
      <c r="C8" s="9">
        <f t="shared" si="0"/>
        <v>6</v>
      </c>
      <c r="D8" s="11">
        <v>2.4</v>
      </c>
      <c r="E8" s="9">
        <f t="shared" si="1"/>
        <v>15</v>
      </c>
      <c r="F8" s="11">
        <v>7.35</v>
      </c>
      <c r="G8" s="9">
        <f t="shared" si="2"/>
        <v>7</v>
      </c>
      <c r="H8" s="33"/>
    </row>
    <row r="9" spans="1:9" x14ac:dyDescent="0.25">
      <c r="A9" s="8">
        <v>1120201287</v>
      </c>
      <c r="B9" s="10">
        <v>86.455696202531641</v>
      </c>
      <c r="C9" s="9">
        <f t="shared" si="0"/>
        <v>9</v>
      </c>
      <c r="D9" s="11">
        <v>10.999999999999998</v>
      </c>
      <c r="E9" s="9">
        <f t="shared" si="1"/>
        <v>2</v>
      </c>
      <c r="F9" s="11">
        <v>7.9499999999999993</v>
      </c>
      <c r="G9" s="9">
        <f t="shared" si="2"/>
        <v>8</v>
      </c>
      <c r="H9" s="33"/>
      <c r="I9" s="23" t="s">
        <v>11</v>
      </c>
    </row>
    <row r="10" spans="1:9" x14ac:dyDescent="0.25">
      <c r="A10" s="8">
        <v>1120201412</v>
      </c>
      <c r="B10" s="10">
        <v>87.07228915662651</v>
      </c>
      <c r="C10" s="9">
        <f t="shared" si="0"/>
        <v>8</v>
      </c>
      <c r="D10" s="11">
        <v>4</v>
      </c>
      <c r="E10" s="9">
        <f t="shared" si="1"/>
        <v>9</v>
      </c>
      <c r="F10" s="11">
        <v>8.15</v>
      </c>
      <c r="G10" s="9">
        <f t="shared" si="2"/>
        <v>9</v>
      </c>
      <c r="H10" s="17"/>
    </row>
    <row r="11" spans="1:9" x14ac:dyDescent="0.25">
      <c r="A11" s="8">
        <v>1120200921</v>
      </c>
      <c r="B11" s="10">
        <v>86.073684210526309</v>
      </c>
      <c r="C11" s="9">
        <f t="shared" si="0"/>
        <v>10</v>
      </c>
      <c r="D11" s="11">
        <v>10.1</v>
      </c>
      <c r="E11" s="9">
        <f t="shared" si="1"/>
        <v>3</v>
      </c>
      <c r="F11" s="11">
        <v>8.9499999999999993</v>
      </c>
      <c r="G11" s="9">
        <f t="shared" si="2"/>
        <v>10</v>
      </c>
      <c r="H11" s="17"/>
    </row>
    <row r="12" spans="1:9" x14ac:dyDescent="0.25">
      <c r="A12" s="8">
        <v>1120202830</v>
      </c>
      <c r="B12" s="10">
        <v>85.53012048192771</v>
      </c>
      <c r="C12" s="9">
        <f t="shared" si="0"/>
        <v>11</v>
      </c>
      <c r="D12" s="11">
        <v>4.2</v>
      </c>
      <c r="E12" s="9">
        <f t="shared" si="1"/>
        <v>8</v>
      </c>
      <c r="F12" s="11">
        <v>10.549999999999999</v>
      </c>
      <c r="G12" s="9">
        <f t="shared" si="2"/>
        <v>11</v>
      </c>
      <c r="H12" s="17"/>
    </row>
    <row r="13" spans="1:9" x14ac:dyDescent="0.25">
      <c r="A13" s="8">
        <v>1120203613</v>
      </c>
      <c r="B13" s="10">
        <v>83.141414141414145</v>
      </c>
      <c r="C13" s="9">
        <f t="shared" si="0"/>
        <v>12</v>
      </c>
      <c r="D13" s="11">
        <v>3.3</v>
      </c>
      <c r="E13" s="9">
        <f t="shared" si="1"/>
        <v>11</v>
      </c>
      <c r="F13" s="11">
        <v>12.7</v>
      </c>
      <c r="G13" s="9">
        <f t="shared" si="2"/>
        <v>12</v>
      </c>
      <c r="H13" s="17"/>
    </row>
    <row r="14" spans="1:9" x14ac:dyDescent="0.25">
      <c r="A14" s="8">
        <v>1120201592</v>
      </c>
      <c r="B14" s="10">
        <v>81.838383838383834</v>
      </c>
      <c r="C14" s="9">
        <f t="shared" si="0"/>
        <v>13</v>
      </c>
      <c r="D14" s="11">
        <v>3.2</v>
      </c>
      <c r="E14" s="9">
        <f t="shared" si="1"/>
        <v>12</v>
      </c>
      <c r="F14" s="11">
        <v>13.7</v>
      </c>
      <c r="G14" s="9">
        <f t="shared" si="2"/>
        <v>13</v>
      </c>
      <c r="H14" s="17"/>
    </row>
    <row r="15" spans="1:9" x14ac:dyDescent="0.25">
      <c r="A15" s="8">
        <v>1120191144</v>
      </c>
      <c r="B15" s="10">
        <v>80.25</v>
      </c>
      <c r="C15" s="9">
        <f t="shared" si="0"/>
        <v>14</v>
      </c>
      <c r="D15" s="11">
        <v>3.2</v>
      </c>
      <c r="E15" s="9">
        <f t="shared" si="1"/>
        <v>12</v>
      </c>
      <c r="F15" s="11">
        <v>14.55</v>
      </c>
      <c r="G15" s="9">
        <f t="shared" si="2"/>
        <v>14</v>
      </c>
      <c r="H15" s="17"/>
    </row>
    <row r="16" spans="1:9" x14ac:dyDescent="0.25">
      <c r="A16" s="8">
        <v>1120203610</v>
      </c>
      <c r="B16" s="10">
        <v>79.747252747252745</v>
      </c>
      <c r="C16" s="9">
        <f t="shared" si="0"/>
        <v>15</v>
      </c>
      <c r="D16" s="11">
        <v>1.6</v>
      </c>
      <c r="E16" s="9">
        <f t="shared" si="1"/>
        <v>17</v>
      </c>
      <c r="F16" s="11">
        <v>16.149999999999999</v>
      </c>
      <c r="G16" s="9">
        <f t="shared" si="2"/>
        <v>15</v>
      </c>
      <c r="H16" s="17"/>
    </row>
    <row r="17" spans="1:8" x14ac:dyDescent="0.25">
      <c r="A17" s="8">
        <v>1120193491</v>
      </c>
      <c r="B17" s="10">
        <v>79.508196721311478</v>
      </c>
      <c r="C17" s="9">
        <f t="shared" si="0"/>
        <v>16</v>
      </c>
      <c r="D17" s="11">
        <v>1.8</v>
      </c>
      <c r="E17" s="9">
        <f t="shared" si="1"/>
        <v>16</v>
      </c>
      <c r="F17" s="11">
        <v>16.849999999999998</v>
      </c>
      <c r="G17" s="9">
        <f t="shared" si="2"/>
        <v>16</v>
      </c>
      <c r="H17" s="17"/>
    </row>
    <row r="18" spans="1:8" x14ac:dyDescent="0.25">
      <c r="A18" s="8">
        <v>1120201144</v>
      </c>
      <c r="B18" s="10">
        <v>77.560439560439562</v>
      </c>
      <c r="C18" s="9">
        <f t="shared" si="0"/>
        <v>17</v>
      </c>
      <c r="D18" s="11">
        <v>2.7</v>
      </c>
      <c r="E18" s="9">
        <f t="shared" si="1"/>
        <v>14</v>
      </c>
      <c r="F18" s="11">
        <v>17.399999999999999</v>
      </c>
      <c r="G18" s="9">
        <f t="shared" si="2"/>
        <v>17</v>
      </c>
      <c r="H18" s="17"/>
    </row>
    <row r="19" spans="1:8" x14ac:dyDescent="0.25">
      <c r="A19" s="8">
        <v>1120203589</v>
      </c>
      <c r="B19" s="10">
        <v>73.990476190476187</v>
      </c>
      <c r="C19" s="9">
        <f t="shared" si="0"/>
        <v>18</v>
      </c>
      <c r="D19" s="11">
        <v>0</v>
      </c>
      <c r="E19" s="9">
        <f t="shared" si="1"/>
        <v>18</v>
      </c>
      <c r="F19" s="11">
        <v>19.7</v>
      </c>
      <c r="G19" s="9">
        <f t="shared" si="2"/>
        <v>18</v>
      </c>
      <c r="H19" s="17"/>
    </row>
    <row r="20" spans="1:8" x14ac:dyDescent="0.25">
      <c r="A20" s="8">
        <v>1120180223</v>
      </c>
      <c r="B20" s="10">
        <v>72.025316455696199</v>
      </c>
      <c r="C20" s="9">
        <f t="shared" si="0"/>
        <v>19</v>
      </c>
      <c r="D20" s="11">
        <v>0</v>
      </c>
      <c r="E20" s="9">
        <f t="shared" si="1"/>
        <v>18</v>
      </c>
      <c r="F20" s="11">
        <v>20.549999999999997</v>
      </c>
      <c r="G20" s="9">
        <f t="shared" si="2"/>
        <v>19</v>
      </c>
      <c r="H20" s="17"/>
    </row>
    <row r="21" spans="1:8" x14ac:dyDescent="0.25">
      <c r="H21" s="17"/>
    </row>
    <row r="22" spans="1:8" x14ac:dyDescent="0.25">
      <c r="H22" s="17"/>
    </row>
    <row r="23" spans="1:8" x14ac:dyDescent="0.25">
      <c r="H23" s="17"/>
    </row>
    <row r="24" spans="1:8" x14ac:dyDescent="0.25">
      <c r="H24" s="17"/>
    </row>
    <row r="25" spans="1:8" x14ac:dyDescent="0.25">
      <c r="H25" s="17"/>
    </row>
    <row r="26" spans="1:8" x14ac:dyDescent="0.25">
      <c r="H26" s="17"/>
    </row>
    <row r="27" spans="1:8" x14ac:dyDescent="0.25">
      <c r="H27" s="17"/>
    </row>
    <row r="28" spans="1:8" x14ac:dyDescent="0.25">
      <c r="H28" s="17"/>
    </row>
    <row r="29" spans="1:8" x14ac:dyDescent="0.25">
      <c r="H29" s="17"/>
    </row>
    <row r="30" spans="1:8" x14ac:dyDescent="0.25">
      <c r="H30" s="17"/>
    </row>
    <row r="31" spans="1:8" x14ac:dyDescent="0.25">
      <c r="H31" s="17"/>
    </row>
    <row r="32" spans="1:8" x14ac:dyDescent="0.25">
      <c r="H32" s="17"/>
    </row>
    <row r="33" spans="8:8" x14ac:dyDescent="0.25">
      <c r="H33" s="17"/>
    </row>
  </sheetData>
  <sortState xmlns:xlrd2="http://schemas.microsoft.com/office/spreadsheetml/2017/richdata2" ref="A2:G20">
    <sortCondition ref="G2:G20"/>
  </sortState>
  <mergeCells count="2">
    <mergeCell ref="H3:H5"/>
    <mergeCell ref="H6:H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8C77-2569-499C-987E-915F5D5CA27F}">
  <dimension ref="A1:I59"/>
  <sheetViews>
    <sheetView workbookViewId="0"/>
  </sheetViews>
  <sheetFormatPr defaultRowHeight="14.25" x14ac:dyDescent="0.2"/>
  <cols>
    <col min="1" max="1" width="14.625" style="15" bestFit="1" customWidth="1"/>
    <col min="2" max="6" width="11.875" style="15" bestFit="1" customWidth="1"/>
    <col min="7" max="7" width="9" style="15"/>
    <col min="8" max="8" width="14.625" bestFit="1" customWidth="1"/>
    <col min="9" max="16384" width="9" style="15"/>
  </cols>
  <sheetData>
    <row r="1" spans="1:8" s="12" customFormat="1" ht="18.75" x14ac:dyDescent="0.25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" t="s">
        <v>7</v>
      </c>
    </row>
    <row r="2" spans="1:8" ht="18.75" x14ac:dyDescent="0.25">
      <c r="A2" s="8">
        <v>1120201291</v>
      </c>
      <c r="B2" s="10">
        <v>92.696969696969703</v>
      </c>
      <c r="C2" s="9">
        <f t="shared" ref="C2:C33" si="0">RANK(B2,B$2:B$70,0)</f>
        <v>1</v>
      </c>
      <c r="D2" s="11">
        <v>31.55</v>
      </c>
      <c r="E2" s="9">
        <f t="shared" ref="E2:E33" si="1">RANK(D2,D$2:D$70,0)</f>
        <v>1</v>
      </c>
      <c r="F2" s="11">
        <v>1</v>
      </c>
      <c r="G2" s="9">
        <f t="shared" ref="G2:G33" si="2">RANK(F2,F$2:F$70,1)</f>
        <v>1</v>
      </c>
      <c r="H2" s="24" t="s">
        <v>8</v>
      </c>
    </row>
    <row r="3" spans="1:8" ht="18.75" x14ac:dyDescent="0.25">
      <c r="A3" s="8">
        <v>1120203647</v>
      </c>
      <c r="B3" s="10">
        <v>92.304347826086953</v>
      </c>
      <c r="C3" s="9">
        <f t="shared" si="0"/>
        <v>2</v>
      </c>
      <c r="D3" s="11">
        <v>18</v>
      </c>
      <c r="E3" s="9">
        <f t="shared" si="1"/>
        <v>6</v>
      </c>
      <c r="F3" s="11">
        <v>2.5999999999999996</v>
      </c>
      <c r="G3" s="9">
        <f t="shared" si="2"/>
        <v>2</v>
      </c>
      <c r="H3" s="24"/>
    </row>
    <row r="4" spans="1:8" ht="18.75" x14ac:dyDescent="0.25">
      <c r="A4" s="8">
        <v>1120201414</v>
      </c>
      <c r="B4" s="10">
        <v>91.575757575757578</v>
      </c>
      <c r="C4" s="9">
        <f t="shared" si="0"/>
        <v>4</v>
      </c>
      <c r="D4" s="11">
        <v>17.95</v>
      </c>
      <c r="E4" s="9">
        <f t="shared" si="1"/>
        <v>7</v>
      </c>
      <c r="F4" s="11">
        <v>4.45</v>
      </c>
      <c r="G4" s="9">
        <f t="shared" si="2"/>
        <v>3</v>
      </c>
      <c r="H4" s="24"/>
    </row>
    <row r="5" spans="1:8" ht="18.75" x14ac:dyDescent="0.25">
      <c r="A5" s="8">
        <v>1120201006</v>
      </c>
      <c r="B5" s="10">
        <v>91.54205607476635</v>
      </c>
      <c r="C5" s="9">
        <f t="shared" si="0"/>
        <v>5</v>
      </c>
      <c r="D5" s="11">
        <v>15.799999999999999</v>
      </c>
      <c r="E5" s="9">
        <f t="shared" si="1"/>
        <v>9</v>
      </c>
      <c r="F5" s="11">
        <v>5.6</v>
      </c>
      <c r="G5" s="9">
        <f t="shared" si="2"/>
        <v>4</v>
      </c>
      <c r="H5" s="34" t="s">
        <v>9</v>
      </c>
    </row>
    <row r="6" spans="1:8" ht="18.75" x14ac:dyDescent="0.25">
      <c r="A6" s="8">
        <v>1120200692</v>
      </c>
      <c r="B6" s="10">
        <v>90.717171717171723</v>
      </c>
      <c r="C6" s="9">
        <f t="shared" si="0"/>
        <v>7</v>
      </c>
      <c r="D6" s="11">
        <v>25.099999999999998</v>
      </c>
      <c r="E6" s="9">
        <f t="shared" si="1"/>
        <v>3</v>
      </c>
      <c r="F6" s="11">
        <v>6.4</v>
      </c>
      <c r="G6" s="9">
        <f t="shared" si="2"/>
        <v>5</v>
      </c>
      <c r="H6" s="34"/>
    </row>
    <row r="7" spans="1:8" ht="18.75" x14ac:dyDescent="0.25">
      <c r="A7" s="8">
        <v>1120202834</v>
      </c>
      <c r="B7" s="10">
        <v>92.043956043956044</v>
      </c>
      <c r="C7" s="9">
        <f t="shared" si="0"/>
        <v>3</v>
      </c>
      <c r="D7" s="11">
        <v>7.45</v>
      </c>
      <c r="E7" s="9">
        <f t="shared" si="1"/>
        <v>27</v>
      </c>
      <c r="F7" s="11">
        <v>6.6</v>
      </c>
      <c r="G7" s="9">
        <f t="shared" si="2"/>
        <v>6</v>
      </c>
      <c r="H7" s="34"/>
    </row>
    <row r="8" spans="1:8" ht="18.75" x14ac:dyDescent="0.25">
      <c r="A8" s="8">
        <v>1120203006</v>
      </c>
      <c r="B8" s="10">
        <v>91.37373737373737</v>
      </c>
      <c r="C8" s="9">
        <f t="shared" si="0"/>
        <v>6</v>
      </c>
      <c r="D8" s="11">
        <v>10</v>
      </c>
      <c r="E8" s="9">
        <f t="shared" si="1"/>
        <v>16</v>
      </c>
      <c r="F8" s="11">
        <v>7.5</v>
      </c>
      <c r="G8" s="9">
        <f t="shared" si="2"/>
        <v>7</v>
      </c>
      <c r="H8" s="34"/>
    </row>
    <row r="9" spans="1:8" ht="18.75" x14ac:dyDescent="0.25">
      <c r="A9" s="8">
        <v>1120201804</v>
      </c>
      <c r="B9" s="10">
        <v>90.349593495934954</v>
      </c>
      <c r="C9" s="9">
        <f t="shared" si="0"/>
        <v>10</v>
      </c>
      <c r="D9" s="11">
        <v>22.6</v>
      </c>
      <c r="E9" s="9">
        <f t="shared" si="1"/>
        <v>4</v>
      </c>
      <c r="F9" s="11">
        <v>9.1</v>
      </c>
      <c r="G9" s="9">
        <f t="shared" si="2"/>
        <v>8</v>
      </c>
      <c r="H9" s="34"/>
    </row>
    <row r="10" spans="1:8" ht="18.75" x14ac:dyDescent="0.25">
      <c r="A10" s="8">
        <v>1120201415</v>
      </c>
      <c r="B10" s="10">
        <v>90.626086956521746</v>
      </c>
      <c r="C10" s="9">
        <f t="shared" si="0"/>
        <v>8</v>
      </c>
      <c r="D10" s="11">
        <v>9.2000000000000011</v>
      </c>
      <c r="E10" s="9">
        <f t="shared" si="1"/>
        <v>21</v>
      </c>
      <c r="F10" s="11">
        <v>9.9499999999999993</v>
      </c>
      <c r="G10" s="9">
        <f t="shared" si="2"/>
        <v>9</v>
      </c>
      <c r="H10" s="34"/>
    </row>
    <row r="11" spans="1:8" ht="18.75" x14ac:dyDescent="0.25">
      <c r="A11" s="8">
        <v>1120200385</v>
      </c>
      <c r="B11" s="10">
        <v>89.860869565217385</v>
      </c>
      <c r="C11" s="9">
        <f t="shared" si="0"/>
        <v>12</v>
      </c>
      <c r="D11" s="11">
        <v>21.55</v>
      </c>
      <c r="E11" s="9">
        <f t="shared" si="1"/>
        <v>5</v>
      </c>
      <c r="F11" s="11">
        <v>10.95</v>
      </c>
      <c r="G11" s="9">
        <f t="shared" si="2"/>
        <v>10</v>
      </c>
      <c r="H11" s="34"/>
    </row>
    <row r="12" spans="1:8" ht="18.75" x14ac:dyDescent="0.25">
      <c r="A12" s="8">
        <v>1120202803</v>
      </c>
      <c r="B12" s="10">
        <v>90.016260162601625</v>
      </c>
      <c r="C12" s="9">
        <f t="shared" si="0"/>
        <v>11</v>
      </c>
      <c r="D12" s="11">
        <v>12</v>
      </c>
      <c r="E12" s="9">
        <f t="shared" si="1"/>
        <v>12</v>
      </c>
      <c r="F12" s="11">
        <v>11.149999999999999</v>
      </c>
      <c r="G12" s="9">
        <f t="shared" si="2"/>
        <v>11</v>
      </c>
      <c r="H12" s="34"/>
    </row>
    <row r="13" spans="1:8" ht="18.75" x14ac:dyDescent="0.25">
      <c r="A13" s="8">
        <v>1120201808</v>
      </c>
      <c r="B13" s="10">
        <v>89.628318584070797</v>
      </c>
      <c r="C13" s="9">
        <f t="shared" si="0"/>
        <v>14</v>
      </c>
      <c r="D13" s="11">
        <v>9.5</v>
      </c>
      <c r="E13" s="9">
        <f t="shared" si="1"/>
        <v>17</v>
      </c>
      <c r="F13" s="11">
        <v>14.45</v>
      </c>
      <c r="G13" s="9">
        <f t="shared" si="2"/>
        <v>12</v>
      </c>
      <c r="H13" s="34"/>
    </row>
    <row r="14" spans="1:8" ht="18.75" x14ac:dyDescent="0.25">
      <c r="A14" s="8">
        <v>1120202357</v>
      </c>
      <c r="B14" s="10">
        <v>90.393939393939391</v>
      </c>
      <c r="C14" s="9">
        <f t="shared" si="0"/>
        <v>9</v>
      </c>
      <c r="D14" s="11">
        <v>2.2000000000000002</v>
      </c>
      <c r="E14" s="9">
        <f t="shared" si="1"/>
        <v>46</v>
      </c>
      <c r="F14" s="11">
        <v>14.549999999999999</v>
      </c>
      <c r="G14" s="9">
        <f t="shared" si="2"/>
        <v>13</v>
      </c>
      <c r="H14" s="28" t="s">
        <v>10</v>
      </c>
    </row>
    <row r="15" spans="1:8" ht="18.75" x14ac:dyDescent="0.25">
      <c r="A15" s="8">
        <v>1120201293</v>
      </c>
      <c r="B15" s="10">
        <v>89.626168224299064</v>
      </c>
      <c r="C15" s="9">
        <f t="shared" si="0"/>
        <v>15</v>
      </c>
      <c r="D15" s="11">
        <v>8.6</v>
      </c>
      <c r="E15" s="9">
        <f t="shared" si="1"/>
        <v>23</v>
      </c>
      <c r="F15" s="11">
        <v>16.2</v>
      </c>
      <c r="G15" s="9">
        <f t="shared" si="2"/>
        <v>14</v>
      </c>
      <c r="H15" s="28"/>
    </row>
    <row r="16" spans="1:8" ht="18.75" x14ac:dyDescent="0.25">
      <c r="A16" s="8">
        <v>1120203417</v>
      </c>
      <c r="B16" s="10">
        <v>89.427586206896549</v>
      </c>
      <c r="C16" s="9">
        <f t="shared" si="0"/>
        <v>17</v>
      </c>
      <c r="D16" s="11">
        <v>7.8</v>
      </c>
      <c r="E16" s="9">
        <f t="shared" si="1"/>
        <v>26</v>
      </c>
      <c r="F16" s="11">
        <v>18.349999999999998</v>
      </c>
      <c r="G16" s="9">
        <f t="shared" si="2"/>
        <v>15</v>
      </c>
      <c r="H16" s="28"/>
    </row>
    <row r="17" spans="1:9" ht="18.75" x14ac:dyDescent="0.25">
      <c r="A17" s="8">
        <v>1120201294</v>
      </c>
      <c r="B17" s="10">
        <v>89.120879120879124</v>
      </c>
      <c r="C17" s="9">
        <f t="shared" si="0"/>
        <v>20</v>
      </c>
      <c r="D17" s="11">
        <v>12.2</v>
      </c>
      <c r="E17" s="9">
        <f t="shared" si="1"/>
        <v>10</v>
      </c>
      <c r="F17" s="11">
        <v>18.5</v>
      </c>
      <c r="G17" s="9">
        <f t="shared" si="2"/>
        <v>16</v>
      </c>
      <c r="H17" s="28"/>
    </row>
    <row r="18" spans="1:9" ht="18.75" x14ac:dyDescent="0.25">
      <c r="A18" s="8">
        <v>1120203358</v>
      </c>
      <c r="B18" s="10">
        <v>89.356521739130429</v>
      </c>
      <c r="C18" s="9">
        <f t="shared" si="0"/>
        <v>18</v>
      </c>
      <c r="D18" s="11">
        <v>7.8999999999999995</v>
      </c>
      <c r="E18" s="9">
        <f t="shared" si="1"/>
        <v>25</v>
      </c>
      <c r="F18" s="11">
        <v>19.049999999999997</v>
      </c>
      <c r="G18" s="9">
        <f t="shared" si="2"/>
        <v>17</v>
      </c>
      <c r="H18" s="28"/>
    </row>
    <row r="19" spans="1:9" ht="18.75" x14ac:dyDescent="0.25">
      <c r="A19" s="8">
        <v>1120200672</v>
      </c>
      <c r="B19" s="10">
        <v>89.782608695652172</v>
      </c>
      <c r="C19" s="9">
        <f t="shared" si="0"/>
        <v>13</v>
      </c>
      <c r="D19" s="11">
        <v>1.6</v>
      </c>
      <c r="E19" s="9">
        <f t="shared" si="1"/>
        <v>54</v>
      </c>
      <c r="F19" s="11">
        <v>19.149999999999999</v>
      </c>
      <c r="G19" s="9">
        <f t="shared" si="2"/>
        <v>18</v>
      </c>
      <c r="H19" s="28"/>
    </row>
    <row r="20" spans="1:9" ht="18.75" x14ac:dyDescent="0.25">
      <c r="A20" s="8">
        <v>1120202513</v>
      </c>
      <c r="B20" s="10">
        <v>88.962616822429908</v>
      </c>
      <c r="C20" s="9">
        <f t="shared" si="0"/>
        <v>22</v>
      </c>
      <c r="D20" s="11">
        <v>16.600000000000001</v>
      </c>
      <c r="E20" s="9">
        <f t="shared" si="1"/>
        <v>8</v>
      </c>
      <c r="F20" s="11">
        <v>19.899999999999999</v>
      </c>
      <c r="G20" s="9">
        <f t="shared" si="2"/>
        <v>19</v>
      </c>
      <c r="H20" s="28"/>
    </row>
    <row r="21" spans="1:9" ht="18.75" x14ac:dyDescent="0.25">
      <c r="A21" s="8">
        <v>1120192005</v>
      </c>
      <c r="B21" s="10">
        <v>89.61702127659575</v>
      </c>
      <c r="C21" s="9">
        <f t="shared" si="0"/>
        <v>16</v>
      </c>
      <c r="D21" s="11">
        <v>2</v>
      </c>
      <c r="E21" s="9">
        <f t="shared" si="1"/>
        <v>49</v>
      </c>
      <c r="F21" s="11">
        <v>20.95</v>
      </c>
      <c r="G21" s="9">
        <f t="shared" si="2"/>
        <v>20</v>
      </c>
      <c r="H21" s="28"/>
    </row>
    <row r="22" spans="1:9" ht="18.75" x14ac:dyDescent="0.25">
      <c r="A22" s="8">
        <v>1120201559</v>
      </c>
      <c r="B22" s="10">
        <v>88.99065420560747</v>
      </c>
      <c r="C22" s="9">
        <f t="shared" si="0"/>
        <v>21</v>
      </c>
      <c r="D22" s="11">
        <v>8.6999999999999993</v>
      </c>
      <c r="E22" s="9">
        <f t="shared" si="1"/>
        <v>22</v>
      </c>
      <c r="F22" s="11">
        <v>21.15</v>
      </c>
      <c r="G22" s="9">
        <f t="shared" si="2"/>
        <v>21</v>
      </c>
      <c r="H22" s="28"/>
    </row>
    <row r="23" spans="1:9" ht="18.75" x14ac:dyDescent="0.25">
      <c r="A23" s="8">
        <v>1120200691</v>
      </c>
      <c r="B23" s="10">
        <v>89.242990654205613</v>
      </c>
      <c r="C23" s="9">
        <f t="shared" si="0"/>
        <v>19</v>
      </c>
      <c r="D23" s="11">
        <v>4.8</v>
      </c>
      <c r="E23" s="9">
        <f t="shared" si="1"/>
        <v>35</v>
      </c>
      <c r="F23" s="11">
        <v>21.4</v>
      </c>
      <c r="G23" s="9">
        <f t="shared" si="2"/>
        <v>22</v>
      </c>
      <c r="H23" s="28"/>
    </row>
    <row r="24" spans="1:9" ht="18.75" x14ac:dyDescent="0.25">
      <c r="A24" s="8">
        <v>1120203353</v>
      </c>
      <c r="B24" s="10">
        <v>88.873873873873876</v>
      </c>
      <c r="C24" s="9">
        <f t="shared" si="0"/>
        <v>24</v>
      </c>
      <c r="D24" s="11">
        <v>12.2</v>
      </c>
      <c r="E24" s="9">
        <f t="shared" si="1"/>
        <v>10</v>
      </c>
      <c r="F24" s="11">
        <v>21.9</v>
      </c>
      <c r="G24" s="9">
        <f t="shared" si="2"/>
        <v>23</v>
      </c>
      <c r="H24" s="28"/>
      <c r="I24" s="23" t="s">
        <v>11</v>
      </c>
    </row>
    <row r="25" spans="1:9" ht="18.75" x14ac:dyDescent="0.25">
      <c r="A25" s="8">
        <v>1120203004</v>
      </c>
      <c r="B25" s="10">
        <v>88.710280373831779</v>
      </c>
      <c r="C25" s="9">
        <f t="shared" si="0"/>
        <v>26</v>
      </c>
      <c r="D25" s="11">
        <v>10.6</v>
      </c>
      <c r="E25" s="9">
        <f t="shared" si="1"/>
        <v>15</v>
      </c>
      <c r="F25" s="11">
        <v>24.349999999999998</v>
      </c>
      <c r="G25" s="9">
        <f t="shared" si="2"/>
        <v>24</v>
      </c>
      <c r="H25" s="28"/>
    </row>
    <row r="26" spans="1:9" ht="18.75" x14ac:dyDescent="0.25">
      <c r="A26" s="8">
        <v>1120203007</v>
      </c>
      <c r="B26" s="10">
        <v>88.961832061068705</v>
      </c>
      <c r="C26" s="9">
        <f t="shared" si="0"/>
        <v>23</v>
      </c>
      <c r="D26" s="11">
        <v>2.2000000000000002</v>
      </c>
      <c r="E26" s="9">
        <f t="shared" si="1"/>
        <v>46</v>
      </c>
      <c r="F26" s="11">
        <v>26.45</v>
      </c>
      <c r="G26" s="9">
        <f t="shared" si="2"/>
        <v>25</v>
      </c>
      <c r="H26" s="23" t="s">
        <v>11</v>
      </c>
    </row>
    <row r="27" spans="1:9" ht="18.75" x14ac:dyDescent="0.25">
      <c r="A27" s="8">
        <v>1120200384</v>
      </c>
      <c r="B27" s="10">
        <v>88.654205607476641</v>
      </c>
      <c r="C27" s="9">
        <f t="shared" si="0"/>
        <v>27</v>
      </c>
      <c r="D27" s="11">
        <v>6.4</v>
      </c>
      <c r="E27" s="9">
        <f t="shared" si="1"/>
        <v>32</v>
      </c>
      <c r="F27" s="11">
        <v>27.75</v>
      </c>
      <c r="G27" s="9">
        <f t="shared" si="2"/>
        <v>26</v>
      </c>
      <c r="H27" s="17"/>
    </row>
    <row r="28" spans="1:9" ht="18.75" x14ac:dyDescent="0.25">
      <c r="A28" s="8">
        <v>1120201000</v>
      </c>
      <c r="B28" s="10">
        <v>88.757575757575751</v>
      </c>
      <c r="C28" s="9">
        <f t="shared" si="0"/>
        <v>25</v>
      </c>
      <c r="D28" s="11">
        <v>2.5</v>
      </c>
      <c r="E28" s="9">
        <f t="shared" si="1"/>
        <v>44</v>
      </c>
      <c r="F28" s="11">
        <v>27.85</v>
      </c>
      <c r="G28" s="9">
        <f t="shared" si="2"/>
        <v>27</v>
      </c>
      <c r="H28" s="17"/>
    </row>
    <row r="29" spans="1:9" ht="18.75" x14ac:dyDescent="0.25">
      <c r="A29" s="8">
        <v>1120203582</v>
      </c>
      <c r="B29" s="10">
        <v>87.991304347826087</v>
      </c>
      <c r="C29" s="9">
        <f t="shared" si="0"/>
        <v>28</v>
      </c>
      <c r="D29" s="11">
        <v>6.8</v>
      </c>
      <c r="E29" s="9">
        <f t="shared" si="1"/>
        <v>30</v>
      </c>
      <c r="F29" s="11">
        <v>28.3</v>
      </c>
      <c r="G29" s="9">
        <f t="shared" si="2"/>
        <v>28</v>
      </c>
      <c r="H29" s="17"/>
    </row>
    <row r="30" spans="1:9" ht="18.75" x14ac:dyDescent="0.25">
      <c r="A30" s="8">
        <v>1120201007</v>
      </c>
      <c r="B30" s="10">
        <v>87.857142857142861</v>
      </c>
      <c r="C30" s="9">
        <f t="shared" si="0"/>
        <v>29</v>
      </c>
      <c r="D30" s="11">
        <v>6.8</v>
      </c>
      <c r="E30" s="9">
        <f t="shared" si="1"/>
        <v>30</v>
      </c>
      <c r="F30" s="11">
        <v>29.15</v>
      </c>
      <c r="G30" s="9">
        <f t="shared" si="2"/>
        <v>29</v>
      </c>
      <c r="H30" s="17"/>
    </row>
    <row r="31" spans="1:9" ht="18.75" x14ac:dyDescent="0.25">
      <c r="A31" s="8">
        <v>1120202364</v>
      </c>
      <c r="B31" s="10">
        <v>87.775700934579433</v>
      </c>
      <c r="C31" s="9">
        <f t="shared" si="0"/>
        <v>32</v>
      </c>
      <c r="D31" s="11">
        <v>9.5</v>
      </c>
      <c r="E31" s="9">
        <f t="shared" si="1"/>
        <v>17</v>
      </c>
      <c r="F31" s="11">
        <v>29.75</v>
      </c>
      <c r="G31" s="9">
        <f t="shared" si="2"/>
        <v>30</v>
      </c>
      <c r="H31" s="17"/>
    </row>
    <row r="32" spans="1:9" ht="18.75" x14ac:dyDescent="0.25">
      <c r="A32" s="8">
        <v>1120200158</v>
      </c>
      <c r="B32" s="10">
        <v>87.292929292929287</v>
      </c>
      <c r="C32" s="9">
        <f t="shared" si="0"/>
        <v>35</v>
      </c>
      <c r="D32" s="11">
        <v>27.3</v>
      </c>
      <c r="E32" s="9">
        <f t="shared" si="1"/>
        <v>2</v>
      </c>
      <c r="F32" s="11">
        <v>30.05</v>
      </c>
      <c r="G32" s="9">
        <f t="shared" si="2"/>
        <v>31</v>
      </c>
      <c r="H32" s="17"/>
    </row>
    <row r="33" spans="1:8" ht="18.75" x14ac:dyDescent="0.25">
      <c r="A33" s="8">
        <v>1120202515</v>
      </c>
      <c r="B33" s="10">
        <v>87.848484848484844</v>
      </c>
      <c r="C33" s="9">
        <f t="shared" si="0"/>
        <v>30</v>
      </c>
      <c r="D33" s="11">
        <v>4.8000000000000007</v>
      </c>
      <c r="E33" s="9">
        <f t="shared" si="1"/>
        <v>34</v>
      </c>
      <c r="F33" s="11">
        <v>30.6</v>
      </c>
      <c r="G33" s="9">
        <f t="shared" si="2"/>
        <v>32</v>
      </c>
      <c r="H33" s="17"/>
    </row>
    <row r="34" spans="1:8" ht="18.75" x14ac:dyDescent="0.25">
      <c r="A34" s="8">
        <v>1120202506</v>
      </c>
      <c r="B34" s="10">
        <v>87.831775700934585</v>
      </c>
      <c r="C34" s="9">
        <f t="shared" ref="C34:C59" si="3">RANK(B34,B$2:B$70,0)</f>
        <v>31</v>
      </c>
      <c r="D34" s="11">
        <v>3.9000000000000004</v>
      </c>
      <c r="E34" s="9">
        <f t="shared" ref="E34:E59" si="4">RANK(D34,D$2:D$70,0)</f>
        <v>38</v>
      </c>
      <c r="F34" s="11">
        <v>32.049999999999997</v>
      </c>
      <c r="G34" s="9">
        <f t="shared" ref="G34:G59" si="5">RANK(F34,F$2:F$70,1)</f>
        <v>33</v>
      </c>
      <c r="H34" s="17"/>
    </row>
    <row r="35" spans="1:8" ht="18.75" x14ac:dyDescent="0.25">
      <c r="A35" s="8">
        <v>1120201295</v>
      </c>
      <c r="B35" s="10">
        <v>87.471544715447152</v>
      </c>
      <c r="C35" s="9">
        <f t="shared" si="3"/>
        <v>33</v>
      </c>
      <c r="D35" s="11">
        <v>4.3000000000000007</v>
      </c>
      <c r="E35" s="9">
        <f t="shared" si="4"/>
        <v>37</v>
      </c>
      <c r="F35" s="11">
        <v>33.6</v>
      </c>
      <c r="G35" s="9">
        <f t="shared" si="5"/>
        <v>34</v>
      </c>
    </row>
    <row r="36" spans="1:8" ht="18.75" x14ac:dyDescent="0.25">
      <c r="A36" s="8">
        <v>1120203584</v>
      </c>
      <c r="B36" s="10">
        <v>87.130434782608702</v>
      </c>
      <c r="C36" s="9">
        <f t="shared" si="3"/>
        <v>37</v>
      </c>
      <c r="D36" s="11">
        <v>9.5</v>
      </c>
      <c r="E36" s="9">
        <f t="shared" si="4"/>
        <v>17</v>
      </c>
      <c r="F36" s="11">
        <v>34</v>
      </c>
      <c r="G36" s="9">
        <f t="shared" si="5"/>
        <v>35</v>
      </c>
    </row>
    <row r="37" spans="1:8" ht="18.75" x14ac:dyDescent="0.25">
      <c r="A37" s="8">
        <v>1120200528</v>
      </c>
      <c r="B37" s="10">
        <v>86.878048780487802</v>
      </c>
      <c r="C37" s="9">
        <f t="shared" si="3"/>
        <v>38</v>
      </c>
      <c r="D37" s="11">
        <v>11.499999999999998</v>
      </c>
      <c r="E37" s="9">
        <f t="shared" si="4"/>
        <v>14</v>
      </c>
      <c r="F37" s="11">
        <v>34.4</v>
      </c>
      <c r="G37" s="9">
        <f t="shared" si="5"/>
        <v>36</v>
      </c>
    </row>
    <row r="38" spans="1:8" ht="18.75" x14ac:dyDescent="0.25">
      <c r="A38" s="8">
        <v>1120202874</v>
      </c>
      <c r="B38" s="10">
        <v>87.347826086956516</v>
      </c>
      <c r="C38" s="9">
        <f t="shared" si="3"/>
        <v>34</v>
      </c>
      <c r="D38" s="11">
        <v>2.2000000000000002</v>
      </c>
      <c r="E38" s="9">
        <f t="shared" si="4"/>
        <v>46</v>
      </c>
      <c r="F38" s="11">
        <v>35.799999999999997</v>
      </c>
      <c r="G38" s="9">
        <f t="shared" si="5"/>
        <v>37</v>
      </c>
    </row>
    <row r="39" spans="1:8" ht="18.75" x14ac:dyDescent="0.25">
      <c r="A39" s="8">
        <v>1120202502</v>
      </c>
      <c r="B39" s="10">
        <v>86.165217391304353</v>
      </c>
      <c r="C39" s="9">
        <f t="shared" si="3"/>
        <v>41</v>
      </c>
      <c r="D39" s="11">
        <v>11.7</v>
      </c>
      <c r="E39" s="9">
        <f t="shared" si="4"/>
        <v>13</v>
      </c>
      <c r="F39" s="11">
        <v>36.800000000000004</v>
      </c>
      <c r="G39" s="9">
        <f t="shared" si="5"/>
        <v>38</v>
      </c>
    </row>
    <row r="40" spans="1:8" ht="18.75" x14ac:dyDescent="0.25">
      <c r="A40" s="8">
        <v>1120191487</v>
      </c>
      <c r="B40" s="10">
        <v>87.159292035398224</v>
      </c>
      <c r="C40" s="9">
        <f t="shared" si="3"/>
        <v>36</v>
      </c>
      <c r="D40" s="11">
        <v>2.8</v>
      </c>
      <c r="E40" s="9">
        <f t="shared" si="4"/>
        <v>42</v>
      </c>
      <c r="F40" s="11">
        <v>36.9</v>
      </c>
      <c r="G40" s="9">
        <f t="shared" si="5"/>
        <v>39</v>
      </c>
    </row>
    <row r="41" spans="1:8" ht="18.75" x14ac:dyDescent="0.25">
      <c r="A41" s="8">
        <v>1120200155</v>
      </c>
      <c r="B41" s="10">
        <v>86.710280373831779</v>
      </c>
      <c r="C41" s="9">
        <f t="shared" si="3"/>
        <v>40</v>
      </c>
      <c r="D41" s="11">
        <v>8.5</v>
      </c>
      <c r="E41" s="9">
        <f t="shared" si="4"/>
        <v>24</v>
      </c>
      <c r="F41" s="11">
        <v>37.6</v>
      </c>
      <c r="G41" s="9">
        <f t="shared" si="5"/>
        <v>40</v>
      </c>
    </row>
    <row r="42" spans="1:8" ht="18.75" x14ac:dyDescent="0.25">
      <c r="A42" s="8">
        <v>1120202833</v>
      </c>
      <c r="B42" s="10">
        <v>85.672897196261687</v>
      </c>
      <c r="C42" s="9">
        <f t="shared" si="3"/>
        <v>43</v>
      </c>
      <c r="D42" s="11">
        <v>9.3999999999999986</v>
      </c>
      <c r="E42" s="9">
        <f t="shared" si="4"/>
        <v>20</v>
      </c>
      <c r="F42" s="11">
        <v>39.549999999999997</v>
      </c>
      <c r="G42" s="9">
        <f t="shared" si="5"/>
        <v>41</v>
      </c>
    </row>
    <row r="43" spans="1:8" ht="18.75" x14ac:dyDescent="0.25">
      <c r="A43" s="8">
        <v>1120204012</v>
      </c>
      <c r="B43" s="10">
        <v>86.777777777777771</v>
      </c>
      <c r="C43" s="9">
        <f t="shared" si="3"/>
        <v>39</v>
      </c>
      <c r="D43" s="11">
        <v>2.7</v>
      </c>
      <c r="E43" s="9">
        <f t="shared" si="4"/>
        <v>43</v>
      </c>
      <c r="F43" s="11">
        <v>39.6</v>
      </c>
      <c r="G43" s="9">
        <f t="shared" si="5"/>
        <v>42</v>
      </c>
    </row>
    <row r="44" spans="1:8" ht="18.75" x14ac:dyDescent="0.25">
      <c r="A44" s="8">
        <v>1120202356</v>
      </c>
      <c r="B44" s="10">
        <v>85.766355140186917</v>
      </c>
      <c r="C44" s="9">
        <f t="shared" si="3"/>
        <v>42</v>
      </c>
      <c r="D44" s="11">
        <v>3.6</v>
      </c>
      <c r="E44" s="9">
        <f t="shared" si="4"/>
        <v>39</v>
      </c>
      <c r="F44" s="11">
        <v>41.55</v>
      </c>
      <c r="G44" s="9">
        <f t="shared" si="5"/>
        <v>43</v>
      </c>
    </row>
    <row r="45" spans="1:8" ht="18.75" x14ac:dyDescent="0.25">
      <c r="A45" s="8">
        <v>1120202505</v>
      </c>
      <c r="B45" s="10">
        <v>85.495652173913044</v>
      </c>
      <c r="C45" s="9">
        <f t="shared" si="3"/>
        <v>45</v>
      </c>
      <c r="D45" s="11">
        <v>7.2</v>
      </c>
      <c r="E45" s="9">
        <f t="shared" si="4"/>
        <v>29</v>
      </c>
      <c r="F45" s="11">
        <v>42.6</v>
      </c>
      <c r="G45" s="9">
        <f t="shared" si="5"/>
        <v>44</v>
      </c>
    </row>
    <row r="46" spans="1:8" ht="18.75" x14ac:dyDescent="0.25">
      <c r="A46" s="8">
        <v>1120200157</v>
      </c>
      <c r="B46" s="10">
        <v>85.6</v>
      </c>
      <c r="C46" s="9">
        <f t="shared" si="3"/>
        <v>44</v>
      </c>
      <c r="D46" s="11">
        <v>3.6</v>
      </c>
      <c r="E46" s="9">
        <f t="shared" si="4"/>
        <v>39</v>
      </c>
      <c r="F46" s="11">
        <v>43.25</v>
      </c>
      <c r="G46" s="9">
        <f t="shared" si="5"/>
        <v>45</v>
      </c>
    </row>
    <row r="47" spans="1:8" ht="18.75" x14ac:dyDescent="0.25">
      <c r="A47" s="8">
        <v>1120203514</v>
      </c>
      <c r="B47" s="10">
        <v>85.392523364485982</v>
      </c>
      <c r="C47" s="9">
        <f t="shared" si="3"/>
        <v>46</v>
      </c>
      <c r="D47" s="11">
        <v>3</v>
      </c>
      <c r="E47" s="9">
        <f t="shared" si="4"/>
        <v>41</v>
      </c>
      <c r="F47" s="11">
        <v>45.25</v>
      </c>
      <c r="G47" s="9">
        <f t="shared" si="5"/>
        <v>46</v>
      </c>
    </row>
    <row r="48" spans="1:8" ht="18.75" x14ac:dyDescent="0.25">
      <c r="A48" s="8">
        <v>1120201300</v>
      </c>
      <c r="B48" s="10">
        <v>84.570093457943926</v>
      </c>
      <c r="C48" s="9">
        <f t="shared" si="3"/>
        <v>48</v>
      </c>
      <c r="D48" s="11">
        <v>5.2</v>
      </c>
      <c r="E48" s="9">
        <f t="shared" si="4"/>
        <v>33</v>
      </c>
      <c r="F48" s="11">
        <v>45.75</v>
      </c>
      <c r="G48" s="9">
        <f t="shared" si="5"/>
        <v>47</v>
      </c>
    </row>
    <row r="49" spans="1:7" ht="18.75" x14ac:dyDescent="0.25">
      <c r="A49" s="8">
        <v>1120201002</v>
      </c>
      <c r="B49" s="10">
        <v>83.205607476635521</v>
      </c>
      <c r="C49" s="9">
        <f t="shared" si="3"/>
        <v>49</v>
      </c>
      <c r="D49" s="11">
        <v>7.4</v>
      </c>
      <c r="E49" s="9">
        <f t="shared" si="4"/>
        <v>28</v>
      </c>
      <c r="F49" s="11">
        <v>45.85</v>
      </c>
      <c r="G49" s="9">
        <f t="shared" si="5"/>
        <v>48</v>
      </c>
    </row>
    <row r="50" spans="1:7" ht="18.75" x14ac:dyDescent="0.25">
      <c r="A50" s="8">
        <v>1120203606</v>
      </c>
      <c r="B50" s="10">
        <v>85.274809160305338</v>
      </c>
      <c r="C50" s="9">
        <f t="shared" si="3"/>
        <v>47</v>
      </c>
      <c r="D50" s="11">
        <v>0</v>
      </c>
      <c r="E50" s="9">
        <f t="shared" si="4"/>
        <v>56</v>
      </c>
      <c r="F50" s="11">
        <v>48.349999999999994</v>
      </c>
      <c r="G50" s="9">
        <f t="shared" si="5"/>
        <v>49</v>
      </c>
    </row>
    <row r="51" spans="1:7" ht="18.75" x14ac:dyDescent="0.25">
      <c r="A51" s="8">
        <v>1120202223</v>
      </c>
      <c r="B51" s="10">
        <v>81.494505494505489</v>
      </c>
      <c r="C51" s="9">
        <f t="shared" si="3"/>
        <v>52</v>
      </c>
      <c r="D51" s="11">
        <v>4.7</v>
      </c>
      <c r="E51" s="9">
        <f t="shared" si="4"/>
        <v>36</v>
      </c>
      <c r="F51" s="11">
        <v>49.599999999999994</v>
      </c>
      <c r="G51" s="9">
        <f t="shared" si="5"/>
        <v>50</v>
      </c>
    </row>
    <row r="52" spans="1:7" ht="18.75" x14ac:dyDescent="0.25">
      <c r="A52" s="8">
        <v>1120202343</v>
      </c>
      <c r="B52" s="10">
        <v>81.666666666666671</v>
      </c>
      <c r="C52" s="9">
        <f t="shared" si="3"/>
        <v>50</v>
      </c>
      <c r="D52" s="11">
        <v>1.8</v>
      </c>
      <c r="E52" s="9">
        <f t="shared" si="4"/>
        <v>50</v>
      </c>
      <c r="F52" s="11">
        <v>50</v>
      </c>
      <c r="G52" s="9">
        <f t="shared" si="5"/>
        <v>51</v>
      </c>
    </row>
    <row r="53" spans="1:7" ht="18.75" x14ac:dyDescent="0.25">
      <c r="A53" s="8">
        <v>1120183330</v>
      </c>
      <c r="B53" s="10">
        <v>81.547945205479451</v>
      </c>
      <c r="C53" s="9">
        <f t="shared" si="3"/>
        <v>51</v>
      </c>
      <c r="D53" s="11">
        <v>1.7</v>
      </c>
      <c r="E53" s="9">
        <f t="shared" si="4"/>
        <v>52</v>
      </c>
      <c r="F53" s="11">
        <v>51.15</v>
      </c>
      <c r="G53" s="9">
        <f t="shared" si="5"/>
        <v>52</v>
      </c>
    </row>
    <row r="54" spans="1:7" ht="18.75" x14ac:dyDescent="0.25">
      <c r="A54" s="8">
        <v>1120201419</v>
      </c>
      <c r="B54" s="10">
        <v>79.168224299065415</v>
      </c>
      <c r="C54" s="9">
        <f t="shared" si="3"/>
        <v>53</v>
      </c>
      <c r="D54" s="11">
        <v>2.2999999999999998</v>
      </c>
      <c r="E54" s="9">
        <f t="shared" si="4"/>
        <v>45</v>
      </c>
      <c r="F54" s="11">
        <v>51.8</v>
      </c>
      <c r="G54" s="9">
        <f t="shared" si="5"/>
        <v>53</v>
      </c>
    </row>
    <row r="55" spans="1:7" ht="18.75" x14ac:dyDescent="0.25">
      <c r="A55" s="8">
        <v>1120192727</v>
      </c>
      <c r="B55" s="10">
        <v>77.02877697841727</v>
      </c>
      <c r="C55" s="9">
        <f t="shared" si="3"/>
        <v>55</v>
      </c>
      <c r="D55" s="11">
        <v>1.8</v>
      </c>
      <c r="E55" s="9">
        <f t="shared" si="4"/>
        <v>50</v>
      </c>
      <c r="F55" s="11">
        <v>54.25</v>
      </c>
      <c r="G55" s="9">
        <f t="shared" si="5"/>
        <v>54</v>
      </c>
    </row>
    <row r="56" spans="1:7" ht="18.75" x14ac:dyDescent="0.25">
      <c r="A56" s="8">
        <v>1120203620</v>
      </c>
      <c r="B56" s="10">
        <v>78.255813953488371</v>
      </c>
      <c r="C56" s="9">
        <f t="shared" si="3"/>
        <v>54</v>
      </c>
      <c r="D56" s="11">
        <v>0</v>
      </c>
      <c r="E56" s="9">
        <f t="shared" si="4"/>
        <v>56</v>
      </c>
      <c r="F56" s="11">
        <v>54.3</v>
      </c>
      <c r="G56" s="9">
        <f t="shared" si="5"/>
        <v>55</v>
      </c>
    </row>
    <row r="57" spans="1:7" ht="18.75" x14ac:dyDescent="0.25">
      <c r="A57" s="8">
        <v>1120202933</v>
      </c>
      <c r="B57" s="10">
        <v>74.092436974789919</v>
      </c>
      <c r="C57" s="9">
        <f t="shared" si="3"/>
        <v>56</v>
      </c>
      <c r="D57" s="11">
        <v>1.6</v>
      </c>
      <c r="E57" s="9">
        <f t="shared" si="4"/>
        <v>54</v>
      </c>
      <c r="F57" s="11">
        <v>55.7</v>
      </c>
      <c r="G57" s="9">
        <f t="shared" si="5"/>
        <v>56</v>
      </c>
    </row>
    <row r="58" spans="1:7" ht="18.75" x14ac:dyDescent="0.25">
      <c r="A58" s="8">
        <v>1120192520</v>
      </c>
      <c r="B58" s="10">
        <v>69</v>
      </c>
      <c r="C58" s="9">
        <f t="shared" si="3"/>
        <v>57</v>
      </c>
      <c r="D58" s="11">
        <v>1.7</v>
      </c>
      <c r="E58" s="9">
        <f t="shared" si="4"/>
        <v>52</v>
      </c>
      <c r="F58" s="11">
        <v>56.249999999999993</v>
      </c>
      <c r="G58" s="9">
        <f t="shared" si="5"/>
        <v>57</v>
      </c>
    </row>
    <row r="59" spans="1:7" ht="18.75" x14ac:dyDescent="0.25">
      <c r="A59" s="8">
        <v>1120180511</v>
      </c>
      <c r="B59" s="10">
        <v>51.692307692307693</v>
      </c>
      <c r="C59" s="9">
        <f t="shared" si="3"/>
        <v>58</v>
      </c>
      <c r="D59" s="11">
        <v>0</v>
      </c>
      <c r="E59" s="9">
        <f t="shared" si="4"/>
        <v>56</v>
      </c>
      <c r="F59" s="11">
        <v>57.699999999999996</v>
      </c>
      <c r="G59" s="9">
        <f t="shared" si="5"/>
        <v>58</v>
      </c>
    </row>
  </sheetData>
  <sortState xmlns:xlrd2="http://schemas.microsoft.com/office/spreadsheetml/2017/richdata2" ref="A2:G59">
    <sortCondition ref="G2:G59"/>
  </sortState>
  <mergeCells count="3">
    <mergeCell ref="H2:H4"/>
    <mergeCell ref="H5:H13"/>
    <mergeCell ref="H14:H25"/>
  </mergeCells>
  <phoneticPr fontId="1" type="noConversion"/>
  <conditionalFormatting sqref="A1:A59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8E34-662B-4DE7-9D06-418D64DEBCDD}">
  <dimension ref="A1:H34"/>
  <sheetViews>
    <sheetView workbookViewId="0"/>
  </sheetViews>
  <sheetFormatPr defaultRowHeight="14.25" x14ac:dyDescent="0.2"/>
  <cols>
    <col min="1" max="1" width="14.625" style="15" bestFit="1" customWidth="1"/>
    <col min="2" max="6" width="11.875" style="15" bestFit="1" customWidth="1"/>
    <col min="7" max="7" width="9" style="15"/>
    <col min="8" max="8" width="14.625" bestFit="1" customWidth="1"/>
    <col min="9" max="16384" width="9" style="15"/>
  </cols>
  <sheetData>
    <row r="1" spans="1:8" s="12" customFormat="1" ht="18.75" x14ac:dyDescent="0.25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" t="s">
        <v>7</v>
      </c>
    </row>
    <row r="2" spans="1:8" ht="18.75" x14ac:dyDescent="0.25">
      <c r="A2" s="8">
        <v>1120201416</v>
      </c>
      <c r="B2" s="10">
        <v>95.766990291262132</v>
      </c>
      <c r="C2" s="9">
        <f t="shared" ref="C2:C30" si="0">RANK(B2,B$2:B$69,0)</f>
        <v>1</v>
      </c>
      <c r="D2" s="11">
        <v>34.1</v>
      </c>
      <c r="E2" s="9">
        <f t="shared" ref="E2:E7" si="1">RANK(D2,D$2:D$69,0)</f>
        <v>1</v>
      </c>
      <c r="F2" s="11">
        <f t="shared" ref="F2:F30" si="2">C2*0.85+E2*0.15</f>
        <v>1</v>
      </c>
      <c r="G2" s="9">
        <f t="shared" ref="G2:G21" si="3">RANK(F2,F$2:F$69,1)</f>
        <v>1</v>
      </c>
      <c r="H2" s="18" t="s">
        <v>8</v>
      </c>
    </row>
    <row r="3" spans="1:8" ht="18.75" x14ac:dyDescent="0.25">
      <c r="A3" s="8">
        <v>1120203598</v>
      </c>
      <c r="B3" s="10">
        <v>93.747368421052627</v>
      </c>
      <c r="C3" s="9">
        <f t="shared" si="0"/>
        <v>2</v>
      </c>
      <c r="D3" s="11">
        <v>6.7</v>
      </c>
      <c r="E3" s="9">
        <f t="shared" si="1"/>
        <v>13</v>
      </c>
      <c r="F3" s="11">
        <f t="shared" si="2"/>
        <v>3.65</v>
      </c>
      <c r="G3" s="9">
        <f t="shared" si="3"/>
        <v>2</v>
      </c>
      <c r="H3" s="34" t="s">
        <v>9</v>
      </c>
    </row>
    <row r="4" spans="1:8" ht="18.75" x14ac:dyDescent="0.25">
      <c r="A4" s="8">
        <v>1120202221</v>
      </c>
      <c r="B4" s="10">
        <v>93.475728155339809</v>
      </c>
      <c r="C4" s="9">
        <f t="shared" si="0"/>
        <v>4</v>
      </c>
      <c r="D4" s="11">
        <v>18.100000000000001</v>
      </c>
      <c r="E4" s="9">
        <f t="shared" si="1"/>
        <v>3</v>
      </c>
      <c r="F4" s="11">
        <f t="shared" si="2"/>
        <v>3.8499999999999996</v>
      </c>
      <c r="G4" s="9">
        <f t="shared" si="3"/>
        <v>3</v>
      </c>
      <c r="H4" s="34"/>
    </row>
    <row r="5" spans="1:8" ht="18.75" x14ac:dyDescent="0.25">
      <c r="A5" s="8">
        <v>1120201142</v>
      </c>
      <c r="B5" s="10">
        <v>93.650485436893206</v>
      </c>
      <c r="C5" s="9">
        <f t="shared" si="0"/>
        <v>3</v>
      </c>
      <c r="D5" s="11">
        <v>8.6999999999999993</v>
      </c>
      <c r="E5" s="9">
        <f t="shared" si="1"/>
        <v>9</v>
      </c>
      <c r="F5" s="11">
        <f t="shared" si="2"/>
        <v>3.8999999999999995</v>
      </c>
      <c r="G5" s="9">
        <f t="shared" si="3"/>
        <v>4</v>
      </c>
      <c r="H5" s="34"/>
    </row>
    <row r="6" spans="1:8" ht="18.75" x14ac:dyDescent="0.25">
      <c r="A6" s="8">
        <v>1120203596</v>
      </c>
      <c r="B6" s="10">
        <v>93.389473684210529</v>
      </c>
      <c r="C6" s="9">
        <f t="shared" si="0"/>
        <v>5</v>
      </c>
      <c r="D6" s="11">
        <v>21.899999999999995</v>
      </c>
      <c r="E6" s="9">
        <f t="shared" si="1"/>
        <v>2</v>
      </c>
      <c r="F6" s="11">
        <f t="shared" si="2"/>
        <v>4.55</v>
      </c>
      <c r="G6" s="9">
        <f t="shared" si="3"/>
        <v>5</v>
      </c>
      <c r="H6" s="34"/>
    </row>
    <row r="7" spans="1:8" ht="18.75" x14ac:dyDescent="0.25">
      <c r="A7" s="8">
        <v>1120201138</v>
      </c>
      <c r="B7" s="10">
        <v>92.067961165048544</v>
      </c>
      <c r="C7" s="9">
        <f t="shared" si="0"/>
        <v>7</v>
      </c>
      <c r="D7" s="11">
        <v>10.799999999999999</v>
      </c>
      <c r="E7" s="9">
        <f t="shared" si="1"/>
        <v>7</v>
      </c>
      <c r="F7" s="11">
        <f t="shared" si="2"/>
        <v>7</v>
      </c>
      <c r="G7" s="9">
        <f t="shared" si="3"/>
        <v>6</v>
      </c>
      <c r="H7" s="28" t="s">
        <v>10</v>
      </c>
    </row>
    <row r="8" spans="1:8" ht="18.75" x14ac:dyDescent="0.25">
      <c r="A8" s="8">
        <v>1120200154</v>
      </c>
      <c r="B8" s="10">
        <v>92.5631067961165</v>
      </c>
      <c r="C8" s="9">
        <f t="shared" si="0"/>
        <v>6</v>
      </c>
      <c r="D8" s="11">
        <v>5.6</v>
      </c>
      <c r="E8" s="9">
        <v>14</v>
      </c>
      <c r="F8" s="11">
        <f t="shared" si="2"/>
        <v>7.1999999999999993</v>
      </c>
      <c r="G8" s="9">
        <f t="shared" si="3"/>
        <v>7</v>
      </c>
      <c r="H8" s="28"/>
    </row>
    <row r="9" spans="1:8" ht="18.75" x14ac:dyDescent="0.25">
      <c r="A9" s="8">
        <v>1120201131</v>
      </c>
      <c r="B9" s="10">
        <v>91.887850467289724</v>
      </c>
      <c r="C9" s="9">
        <f t="shared" si="0"/>
        <v>8</v>
      </c>
      <c r="D9" s="11">
        <v>5.6000000000000005</v>
      </c>
      <c r="E9" s="9">
        <f t="shared" ref="E9:E30" si="4">RANK(D9,D$2:D$69,0)</f>
        <v>14</v>
      </c>
      <c r="F9" s="11">
        <f t="shared" si="2"/>
        <v>8.9</v>
      </c>
      <c r="G9" s="9">
        <f t="shared" si="3"/>
        <v>8</v>
      </c>
      <c r="H9" s="28"/>
    </row>
    <row r="10" spans="1:8" ht="18.75" x14ac:dyDescent="0.25">
      <c r="A10" s="8">
        <v>1120201118</v>
      </c>
      <c r="B10" s="10">
        <v>91.475728155339809</v>
      </c>
      <c r="C10" s="9">
        <f t="shared" si="0"/>
        <v>10</v>
      </c>
      <c r="D10" s="11">
        <v>11.2</v>
      </c>
      <c r="E10" s="9">
        <f t="shared" si="4"/>
        <v>6</v>
      </c>
      <c r="F10" s="11">
        <f t="shared" si="2"/>
        <v>9.4</v>
      </c>
      <c r="G10" s="9">
        <f t="shared" si="3"/>
        <v>9</v>
      </c>
      <c r="H10" s="28"/>
    </row>
    <row r="11" spans="1:8" ht="18.75" x14ac:dyDescent="0.25">
      <c r="A11" s="8">
        <v>1120201143</v>
      </c>
      <c r="B11" s="10">
        <v>91.884210526315783</v>
      </c>
      <c r="C11" s="9">
        <f t="shared" si="0"/>
        <v>9</v>
      </c>
      <c r="D11" s="11">
        <v>1.7</v>
      </c>
      <c r="E11" s="9">
        <f t="shared" si="4"/>
        <v>22</v>
      </c>
      <c r="F11" s="11">
        <f t="shared" si="2"/>
        <v>10.95</v>
      </c>
      <c r="G11" s="9">
        <f t="shared" si="3"/>
        <v>10</v>
      </c>
      <c r="H11" s="28"/>
    </row>
    <row r="12" spans="1:8" ht="18.75" x14ac:dyDescent="0.25">
      <c r="A12" s="8">
        <v>1120201119</v>
      </c>
      <c r="B12" s="10">
        <v>90.989473684210523</v>
      </c>
      <c r="C12" s="9">
        <f t="shared" si="0"/>
        <v>12</v>
      </c>
      <c r="D12" s="11">
        <v>8.6999999999999993</v>
      </c>
      <c r="E12" s="9">
        <f t="shared" si="4"/>
        <v>9</v>
      </c>
      <c r="F12" s="11">
        <f t="shared" si="2"/>
        <v>11.549999999999999</v>
      </c>
      <c r="G12" s="9">
        <f t="shared" si="3"/>
        <v>11</v>
      </c>
      <c r="H12" s="28"/>
    </row>
    <row r="13" spans="1:8" ht="18.75" x14ac:dyDescent="0.25">
      <c r="A13" s="8">
        <v>1120202507</v>
      </c>
      <c r="B13" s="10">
        <v>91.333333333333329</v>
      </c>
      <c r="C13" s="9">
        <f t="shared" si="0"/>
        <v>11</v>
      </c>
      <c r="D13" s="11">
        <v>1.8</v>
      </c>
      <c r="E13" s="9">
        <f t="shared" si="4"/>
        <v>21</v>
      </c>
      <c r="F13" s="11">
        <f t="shared" si="2"/>
        <v>12.5</v>
      </c>
      <c r="G13" s="9">
        <f t="shared" si="3"/>
        <v>12</v>
      </c>
      <c r="H13" s="17"/>
    </row>
    <row r="14" spans="1:8" ht="18.75" x14ac:dyDescent="0.25">
      <c r="A14" s="8">
        <v>1120200011</v>
      </c>
      <c r="B14" s="10">
        <v>90.884210526315783</v>
      </c>
      <c r="C14" s="9">
        <f t="shared" si="0"/>
        <v>13</v>
      </c>
      <c r="D14" s="11">
        <v>4.2</v>
      </c>
      <c r="E14" s="9">
        <f t="shared" si="4"/>
        <v>17</v>
      </c>
      <c r="F14" s="11">
        <f t="shared" si="2"/>
        <v>13.599999999999998</v>
      </c>
      <c r="G14" s="9">
        <f t="shared" si="3"/>
        <v>13</v>
      </c>
      <c r="H14" s="17"/>
    </row>
    <row r="15" spans="1:8" ht="18.75" x14ac:dyDescent="0.25">
      <c r="A15" s="8">
        <v>1120203251</v>
      </c>
      <c r="B15" s="10">
        <v>90.8</v>
      </c>
      <c r="C15" s="9">
        <f t="shared" si="0"/>
        <v>14</v>
      </c>
      <c r="D15" s="11">
        <v>4.3</v>
      </c>
      <c r="E15" s="9">
        <f t="shared" si="4"/>
        <v>16</v>
      </c>
      <c r="F15" s="11">
        <f t="shared" si="2"/>
        <v>14.3</v>
      </c>
      <c r="G15" s="9">
        <f t="shared" si="3"/>
        <v>14</v>
      </c>
      <c r="H15" s="17"/>
    </row>
    <row r="16" spans="1:8" ht="18.75" x14ac:dyDescent="0.25">
      <c r="A16" s="8">
        <v>1120191580</v>
      </c>
      <c r="B16" s="10">
        <v>90.4</v>
      </c>
      <c r="C16" s="9">
        <f t="shared" si="0"/>
        <v>15</v>
      </c>
      <c r="D16" s="11">
        <v>1.7</v>
      </c>
      <c r="E16" s="9">
        <f t="shared" si="4"/>
        <v>22</v>
      </c>
      <c r="F16" s="11">
        <f t="shared" si="2"/>
        <v>16.05</v>
      </c>
      <c r="G16" s="9">
        <f t="shared" si="3"/>
        <v>15</v>
      </c>
      <c r="H16" s="17"/>
    </row>
    <row r="17" spans="1:8" ht="18.75" x14ac:dyDescent="0.25">
      <c r="A17" s="8">
        <v>1120201005</v>
      </c>
      <c r="B17" s="10">
        <v>90.295652173913041</v>
      </c>
      <c r="C17" s="9">
        <f t="shared" si="0"/>
        <v>16</v>
      </c>
      <c r="D17" s="11">
        <v>1.7</v>
      </c>
      <c r="E17" s="9">
        <f t="shared" si="4"/>
        <v>22</v>
      </c>
      <c r="F17" s="11">
        <f t="shared" si="2"/>
        <v>16.899999999999999</v>
      </c>
      <c r="G17" s="9">
        <f t="shared" si="3"/>
        <v>16</v>
      </c>
      <c r="H17" s="17"/>
    </row>
    <row r="18" spans="1:8" ht="18.75" x14ac:dyDescent="0.25">
      <c r="A18" s="8">
        <v>1120200012</v>
      </c>
      <c r="B18" s="10">
        <v>89.149425287356323</v>
      </c>
      <c r="C18" s="9">
        <f t="shared" si="0"/>
        <v>17</v>
      </c>
      <c r="D18" s="11">
        <v>3.4</v>
      </c>
      <c r="E18" s="9">
        <f t="shared" si="4"/>
        <v>18</v>
      </c>
      <c r="F18" s="11">
        <f t="shared" si="2"/>
        <v>17.149999999999999</v>
      </c>
      <c r="G18" s="9">
        <f t="shared" si="3"/>
        <v>17</v>
      </c>
      <c r="H18" s="17"/>
    </row>
    <row r="19" spans="1:8" ht="18.75" x14ac:dyDescent="0.25">
      <c r="A19" s="8">
        <v>1120200152</v>
      </c>
      <c r="B19" s="10">
        <v>88</v>
      </c>
      <c r="C19" s="9">
        <f t="shared" si="0"/>
        <v>20</v>
      </c>
      <c r="D19" s="11">
        <v>14.299999999999999</v>
      </c>
      <c r="E19" s="9">
        <f t="shared" si="4"/>
        <v>4</v>
      </c>
      <c r="F19" s="11">
        <f t="shared" si="2"/>
        <v>17.600000000000001</v>
      </c>
      <c r="G19" s="9">
        <f t="shared" si="3"/>
        <v>18</v>
      </c>
      <c r="H19" s="17"/>
    </row>
    <row r="20" spans="1:8" ht="18.75" x14ac:dyDescent="0.25">
      <c r="A20" s="8">
        <v>1120201124</v>
      </c>
      <c r="B20" s="10">
        <v>88.086021505376351</v>
      </c>
      <c r="C20" s="9">
        <f t="shared" si="0"/>
        <v>19</v>
      </c>
      <c r="D20" s="11">
        <v>1.7</v>
      </c>
      <c r="E20" s="9">
        <f t="shared" si="4"/>
        <v>22</v>
      </c>
      <c r="F20" s="11">
        <f t="shared" si="2"/>
        <v>19.45</v>
      </c>
      <c r="G20" s="9">
        <f t="shared" si="3"/>
        <v>19</v>
      </c>
      <c r="H20" s="17"/>
    </row>
    <row r="21" spans="1:8" ht="18.75" x14ac:dyDescent="0.25">
      <c r="A21" s="8">
        <v>1120200003</v>
      </c>
      <c r="B21" s="10">
        <v>87.592233009708735</v>
      </c>
      <c r="C21" s="9">
        <f t="shared" si="0"/>
        <v>21</v>
      </c>
      <c r="D21" s="11">
        <v>8</v>
      </c>
      <c r="E21" s="9">
        <f t="shared" si="4"/>
        <v>11</v>
      </c>
      <c r="F21" s="11">
        <f t="shared" si="2"/>
        <v>19.499999999999996</v>
      </c>
      <c r="G21" s="9">
        <f t="shared" si="3"/>
        <v>20</v>
      </c>
      <c r="H21" s="17"/>
    </row>
    <row r="22" spans="1:8" ht="18.75" x14ac:dyDescent="0.25">
      <c r="A22" s="8">
        <v>1120201125</v>
      </c>
      <c r="B22" s="10">
        <v>88.905263157894737</v>
      </c>
      <c r="C22" s="9">
        <f t="shared" si="0"/>
        <v>18</v>
      </c>
      <c r="D22" s="11">
        <v>1.6</v>
      </c>
      <c r="E22" s="9">
        <f t="shared" si="4"/>
        <v>28</v>
      </c>
      <c r="F22" s="11">
        <f t="shared" si="2"/>
        <v>19.5</v>
      </c>
      <c r="G22" s="9">
        <v>20</v>
      </c>
      <c r="H22" s="23" t="s">
        <v>11</v>
      </c>
    </row>
    <row r="23" spans="1:8" ht="18.75" x14ac:dyDescent="0.25">
      <c r="A23" s="8">
        <v>1120200005</v>
      </c>
      <c r="B23" s="10">
        <v>87.182389937106919</v>
      </c>
      <c r="C23" s="9">
        <f t="shared" si="0"/>
        <v>23</v>
      </c>
      <c r="D23" s="11">
        <v>12.5</v>
      </c>
      <c r="E23" s="9">
        <f t="shared" si="4"/>
        <v>5</v>
      </c>
      <c r="F23" s="11">
        <f t="shared" si="2"/>
        <v>20.3</v>
      </c>
      <c r="G23" s="9">
        <f t="shared" ref="G23:G30" si="5">RANK(F23,F$2:F$69,1)</f>
        <v>22</v>
      </c>
      <c r="H23" s="17"/>
    </row>
    <row r="24" spans="1:8" ht="18.75" x14ac:dyDescent="0.25">
      <c r="A24" s="8">
        <v>1120203597</v>
      </c>
      <c r="B24" s="10">
        <v>87.526315789473685</v>
      </c>
      <c r="C24" s="9">
        <f t="shared" si="0"/>
        <v>22</v>
      </c>
      <c r="D24" s="11">
        <v>7.3</v>
      </c>
      <c r="E24" s="9">
        <f t="shared" si="4"/>
        <v>12</v>
      </c>
      <c r="F24" s="11">
        <f t="shared" si="2"/>
        <v>20.5</v>
      </c>
      <c r="G24" s="9">
        <f t="shared" si="5"/>
        <v>23</v>
      </c>
      <c r="H24" s="17"/>
    </row>
    <row r="25" spans="1:8" ht="18.75" x14ac:dyDescent="0.25">
      <c r="A25" s="8">
        <v>1120200010</v>
      </c>
      <c r="B25" s="10">
        <v>85.339805825242721</v>
      </c>
      <c r="C25" s="9">
        <f t="shared" si="0"/>
        <v>26</v>
      </c>
      <c r="D25" s="11">
        <v>8.9499999999999993</v>
      </c>
      <c r="E25" s="9">
        <f t="shared" si="4"/>
        <v>8</v>
      </c>
      <c r="F25" s="11">
        <f t="shared" si="2"/>
        <v>23.299999999999997</v>
      </c>
      <c r="G25" s="9">
        <f t="shared" si="5"/>
        <v>24</v>
      </c>
      <c r="H25" s="17"/>
    </row>
    <row r="26" spans="1:8" ht="18.75" x14ac:dyDescent="0.25">
      <c r="A26" s="8">
        <v>1120201123</v>
      </c>
      <c r="B26" s="10">
        <v>85.784946236559136</v>
      </c>
      <c r="C26" s="9">
        <f t="shared" si="0"/>
        <v>25</v>
      </c>
      <c r="D26" s="11">
        <v>2</v>
      </c>
      <c r="E26" s="9">
        <f t="shared" si="4"/>
        <v>19</v>
      </c>
      <c r="F26" s="11">
        <f t="shared" si="2"/>
        <v>24.1</v>
      </c>
      <c r="G26" s="9">
        <f t="shared" si="5"/>
        <v>25</v>
      </c>
      <c r="H26" s="17"/>
    </row>
    <row r="27" spans="1:8" ht="18.75" x14ac:dyDescent="0.25">
      <c r="A27" s="8">
        <v>1120201158</v>
      </c>
      <c r="B27" s="10">
        <v>86.715789473684211</v>
      </c>
      <c r="C27" s="9">
        <f t="shared" si="0"/>
        <v>24</v>
      </c>
      <c r="D27" s="11">
        <v>1.6</v>
      </c>
      <c r="E27" s="9">
        <f t="shared" si="4"/>
        <v>28</v>
      </c>
      <c r="F27" s="11">
        <f t="shared" si="2"/>
        <v>24.599999999999998</v>
      </c>
      <c r="G27" s="9">
        <f t="shared" si="5"/>
        <v>26</v>
      </c>
      <c r="H27" s="17"/>
    </row>
    <row r="28" spans="1:8" ht="18.75" x14ac:dyDescent="0.25">
      <c r="A28" s="8">
        <v>1120203595</v>
      </c>
      <c r="B28" s="10">
        <v>84.483870967741936</v>
      </c>
      <c r="C28" s="9">
        <f t="shared" si="0"/>
        <v>27</v>
      </c>
      <c r="D28" s="11">
        <v>1.9000000000000001</v>
      </c>
      <c r="E28" s="9">
        <f t="shared" si="4"/>
        <v>20</v>
      </c>
      <c r="F28" s="11">
        <f t="shared" si="2"/>
        <v>25.95</v>
      </c>
      <c r="G28" s="9">
        <f t="shared" si="5"/>
        <v>27</v>
      </c>
      <c r="H28" s="17"/>
    </row>
    <row r="29" spans="1:8" ht="18.75" x14ac:dyDescent="0.25">
      <c r="A29" s="8">
        <v>1120203361</v>
      </c>
      <c r="B29" s="10">
        <v>83.427184466019412</v>
      </c>
      <c r="C29" s="9">
        <f t="shared" si="0"/>
        <v>28</v>
      </c>
      <c r="D29" s="11">
        <v>1.7</v>
      </c>
      <c r="E29" s="9">
        <f t="shared" si="4"/>
        <v>22</v>
      </c>
      <c r="F29" s="11">
        <f t="shared" si="2"/>
        <v>27.1</v>
      </c>
      <c r="G29" s="9">
        <f t="shared" si="5"/>
        <v>28</v>
      </c>
      <c r="H29" s="17"/>
    </row>
    <row r="30" spans="1:8" ht="18.75" x14ac:dyDescent="0.25">
      <c r="A30" s="8">
        <v>1120203615</v>
      </c>
      <c r="B30" s="10">
        <v>79.990291262135926</v>
      </c>
      <c r="C30" s="9">
        <f t="shared" si="0"/>
        <v>29</v>
      </c>
      <c r="D30" s="11">
        <v>1.7</v>
      </c>
      <c r="E30" s="9">
        <f t="shared" si="4"/>
        <v>22</v>
      </c>
      <c r="F30" s="11">
        <f t="shared" si="2"/>
        <v>27.95</v>
      </c>
      <c r="G30" s="9">
        <f t="shared" si="5"/>
        <v>29</v>
      </c>
      <c r="H30" s="17"/>
    </row>
    <row r="31" spans="1:8" ht="18.75" x14ac:dyDescent="0.2">
      <c r="H31" s="17"/>
    </row>
    <row r="32" spans="1:8" ht="18.75" x14ac:dyDescent="0.2">
      <c r="H32" s="17"/>
    </row>
    <row r="33" spans="8:8" ht="18.75" x14ac:dyDescent="0.2">
      <c r="H33" s="17"/>
    </row>
    <row r="34" spans="8:8" ht="18.75" x14ac:dyDescent="0.2">
      <c r="H34" s="17"/>
    </row>
  </sheetData>
  <sortState xmlns:xlrd2="http://schemas.microsoft.com/office/spreadsheetml/2017/richdata2" ref="A2:G30">
    <sortCondition ref="F2:F30"/>
  </sortState>
  <mergeCells count="2">
    <mergeCell ref="H3:H6"/>
    <mergeCell ref="H7:H1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4077-9534-4BA9-826D-577B1C97B8FD}">
  <dimension ref="A1:H34"/>
  <sheetViews>
    <sheetView workbookViewId="0"/>
  </sheetViews>
  <sheetFormatPr defaultRowHeight="14.25" x14ac:dyDescent="0.2"/>
  <cols>
    <col min="1" max="1" width="14.625" bestFit="1" customWidth="1"/>
    <col min="2" max="6" width="11.875" bestFit="1" customWidth="1"/>
    <col min="8" max="8" width="14.625" bestFit="1" customWidth="1"/>
  </cols>
  <sheetData>
    <row r="1" spans="1:8" s="5" customFormat="1" ht="18.75" x14ac:dyDescent="0.25">
      <c r="A1" s="13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8.75" x14ac:dyDescent="0.25">
      <c r="A2" s="4">
        <v>1120180873</v>
      </c>
      <c r="B2" s="3">
        <v>95.631578947368425</v>
      </c>
      <c r="C2" s="2">
        <f>RANK(B2,B$2:B$69,0)</f>
        <v>1</v>
      </c>
      <c r="D2" s="7">
        <v>30.2</v>
      </c>
      <c r="E2" s="2">
        <f>RANK(D2,D$2:D$69,0)</f>
        <v>1</v>
      </c>
      <c r="F2" s="7">
        <v>1</v>
      </c>
      <c r="G2" s="2">
        <f>RANK(F2,F$2:F$69,1)</f>
        <v>1</v>
      </c>
      <c r="H2" s="18" t="s">
        <v>8</v>
      </c>
    </row>
    <row r="3" spans="1:8" ht="18.75" x14ac:dyDescent="0.25">
      <c r="A3" s="4">
        <v>1120203648</v>
      </c>
      <c r="B3" s="3">
        <v>93.191919191919197</v>
      </c>
      <c r="C3" s="2">
        <f t="shared" ref="C3:C16" si="0">RANK(B3,B$2:B$69,0)</f>
        <v>2</v>
      </c>
      <c r="D3" s="7">
        <v>3.5</v>
      </c>
      <c r="E3" s="2">
        <f t="shared" ref="E3:E16" si="1">RANK(D3,D$2:D$69,0)</f>
        <v>10</v>
      </c>
      <c r="F3" s="7">
        <v>3.2</v>
      </c>
      <c r="G3" s="2">
        <f t="shared" ref="G3:G16" si="2">RANK(F3,F$2:F$69,1)</f>
        <v>2</v>
      </c>
      <c r="H3" s="34" t="s">
        <v>9</v>
      </c>
    </row>
    <row r="4" spans="1:8" ht="18.75" x14ac:dyDescent="0.25">
      <c r="A4" s="4">
        <v>1120201127</v>
      </c>
      <c r="B4" s="3">
        <v>92.505494505494511</v>
      </c>
      <c r="C4" s="2">
        <f t="shared" si="0"/>
        <v>3</v>
      </c>
      <c r="D4" s="7">
        <v>6.4</v>
      </c>
      <c r="E4" s="2">
        <f t="shared" si="1"/>
        <v>6</v>
      </c>
      <c r="F4" s="7">
        <v>3.4499999999999997</v>
      </c>
      <c r="G4" s="2">
        <f t="shared" si="2"/>
        <v>3</v>
      </c>
      <c r="H4" s="34"/>
    </row>
    <row r="5" spans="1:8" ht="18.75" x14ac:dyDescent="0.25">
      <c r="A5" s="4">
        <v>1120201128</v>
      </c>
      <c r="B5" s="3">
        <v>92.48</v>
      </c>
      <c r="C5" s="2">
        <f t="shared" si="0"/>
        <v>4</v>
      </c>
      <c r="D5" s="7">
        <v>5.3</v>
      </c>
      <c r="E5" s="2">
        <f t="shared" si="1"/>
        <v>8</v>
      </c>
      <c r="F5" s="7">
        <v>4.5999999999999996</v>
      </c>
      <c r="G5" s="2">
        <f t="shared" si="2"/>
        <v>5</v>
      </c>
      <c r="H5" s="28" t="s">
        <v>10</v>
      </c>
    </row>
    <row r="6" spans="1:8" ht="18.75" x14ac:dyDescent="0.25">
      <c r="A6" s="4">
        <v>1120201136</v>
      </c>
      <c r="B6" s="3">
        <v>92.439560439560438</v>
      </c>
      <c r="C6" s="2">
        <f t="shared" si="0"/>
        <v>5</v>
      </c>
      <c r="D6" s="7">
        <v>14.299999999999999</v>
      </c>
      <c r="E6" s="2">
        <f t="shared" si="1"/>
        <v>2</v>
      </c>
      <c r="F6" s="7">
        <v>4.55</v>
      </c>
      <c r="G6" s="2">
        <f t="shared" si="2"/>
        <v>4</v>
      </c>
      <c r="H6" s="28"/>
    </row>
    <row r="7" spans="1:8" ht="18.75" x14ac:dyDescent="0.25">
      <c r="A7" s="4">
        <v>1120201121</v>
      </c>
      <c r="B7" s="3">
        <v>91.555555555555557</v>
      </c>
      <c r="C7" s="2">
        <f t="shared" si="0"/>
        <v>6</v>
      </c>
      <c r="D7" s="7">
        <v>9.6999999999999993</v>
      </c>
      <c r="E7" s="2">
        <f t="shared" si="1"/>
        <v>3</v>
      </c>
      <c r="F7" s="7">
        <v>5.55</v>
      </c>
      <c r="G7" s="2">
        <f t="shared" si="2"/>
        <v>6</v>
      </c>
      <c r="H7" s="28"/>
    </row>
    <row r="8" spans="1:8" ht="18.75" x14ac:dyDescent="0.25">
      <c r="A8" s="4">
        <v>1120202222</v>
      </c>
      <c r="B8" s="3">
        <v>90.404040404040401</v>
      </c>
      <c r="C8" s="2">
        <f t="shared" si="0"/>
        <v>7</v>
      </c>
      <c r="D8" s="7">
        <v>7.8</v>
      </c>
      <c r="E8" s="2">
        <f t="shared" si="1"/>
        <v>4</v>
      </c>
      <c r="F8" s="7">
        <v>6.55</v>
      </c>
      <c r="G8" s="2">
        <f t="shared" si="2"/>
        <v>7</v>
      </c>
      <c r="H8" s="23" t="s">
        <v>11</v>
      </c>
    </row>
    <row r="9" spans="1:8" ht="18.75" x14ac:dyDescent="0.25">
      <c r="A9" s="4">
        <v>1120191109</v>
      </c>
      <c r="B9" s="3">
        <v>90.123711340206185</v>
      </c>
      <c r="C9" s="2">
        <f t="shared" si="0"/>
        <v>8</v>
      </c>
      <c r="D9" s="7">
        <v>1.7</v>
      </c>
      <c r="E9" s="2">
        <f t="shared" si="1"/>
        <v>14</v>
      </c>
      <c r="F9" s="7">
        <v>8.9</v>
      </c>
      <c r="G9" s="2">
        <f t="shared" si="2"/>
        <v>8</v>
      </c>
      <c r="H9" s="17"/>
    </row>
    <row r="10" spans="1:8" ht="18.75" x14ac:dyDescent="0.25">
      <c r="A10" s="4">
        <v>1120193479</v>
      </c>
      <c r="B10" s="3">
        <v>88</v>
      </c>
      <c r="C10" s="2">
        <f t="shared" si="0"/>
        <v>9</v>
      </c>
      <c r="D10" s="7">
        <v>2.7</v>
      </c>
      <c r="E10" s="2">
        <f t="shared" si="1"/>
        <v>12</v>
      </c>
      <c r="F10" s="7">
        <v>9.4499999999999993</v>
      </c>
      <c r="G10" s="2">
        <f t="shared" si="2"/>
        <v>9</v>
      </c>
      <c r="H10" s="17"/>
    </row>
    <row r="11" spans="1:8" ht="18.75" x14ac:dyDescent="0.25">
      <c r="A11" s="4">
        <v>1120200194</v>
      </c>
      <c r="B11" s="3">
        <v>86.848484848484844</v>
      </c>
      <c r="C11" s="2">
        <f t="shared" si="0"/>
        <v>10</v>
      </c>
      <c r="D11" s="7">
        <v>6</v>
      </c>
      <c r="E11" s="2">
        <f t="shared" si="1"/>
        <v>7</v>
      </c>
      <c r="F11" s="7">
        <v>9.5500000000000007</v>
      </c>
      <c r="G11" s="2">
        <f t="shared" si="2"/>
        <v>10</v>
      </c>
      <c r="H11" s="17"/>
    </row>
    <row r="12" spans="1:8" ht="18.75" x14ac:dyDescent="0.25">
      <c r="A12" s="4">
        <v>1120200193</v>
      </c>
      <c r="B12" s="3">
        <v>85.212121212121218</v>
      </c>
      <c r="C12" s="2">
        <f t="shared" si="0"/>
        <v>11</v>
      </c>
      <c r="D12" s="7">
        <v>7.3999999999999995</v>
      </c>
      <c r="E12" s="2">
        <f t="shared" si="1"/>
        <v>5</v>
      </c>
      <c r="F12" s="7">
        <v>10.1</v>
      </c>
      <c r="G12" s="2">
        <f t="shared" si="2"/>
        <v>11</v>
      </c>
      <c r="H12" s="17"/>
    </row>
    <row r="13" spans="1:8" ht="18.75" x14ac:dyDescent="0.25">
      <c r="A13" s="4">
        <v>1120191715</v>
      </c>
      <c r="B13" s="3">
        <v>84.878787878787875</v>
      </c>
      <c r="C13" s="2">
        <f t="shared" si="0"/>
        <v>12</v>
      </c>
      <c r="D13" s="7">
        <v>3.2</v>
      </c>
      <c r="E13" s="2">
        <f t="shared" si="1"/>
        <v>11</v>
      </c>
      <c r="F13" s="7">
        <v>11.85</v>
      </c>
      <c r="G13" s="2">
        <f t="shared" si="2"/>
        <v>12</v>
      </c>
      <c r="H13" s="17"/>
    </row>
    <row r="14" spans="1:8" ht="18.75" x14ac:dyDescent="0.25">
      <c r="A14" s="4">
        <v>1120201129</v>
      </c>
      <c r="B14" s="3">
        <v>84.773195876288653</v>
      </c>
      <c r="C14" s="2">
        <f t="shared" si="0"/>
        <v>13</v>
      </c>
      <c r="D14" s="7">
        <v>3.8</v>
      </c>
      <c r="E14" s="2">
        <f t="shared" si="1"/>
        <v>9</v>
      </c>
      <c r="F14" s="7">
        <v>12.399999999999999</v>
      </c>
      <c r="G14" s="2">
        <f t="shared" si="2"/>
        <v>13</v>
      </c>
      <c r="H14" s="17"/>
    </row>
    <row r="15" spans="1:8" ht="18.75" x14ac:dyDescent="0.25">
      <c r="A15" s="4">
        <v>1120202220</v>
      </c>
      <c r="B15" s="3">
        <v>80.635514018691595</v>
      </c>
      <c r="C15" s="2">
        <f t="shared" si="0"/>
        <v>14</v>
      </c>
      <c r="D15" s="7">
        <v>1.9</v>
      </c>
      <c r="E15" s="2">
        <f t="shared" si="1"/>
        <v>13</v>
      </c>
      <c r="F15" s="7">
        <v>13.85</v>
      </c>
      <c r="G15" s="2">
        <f t="shared" si="2"/>
        <v>14</v>
      </c>
      <c r="H15" s="17"/>
    </row>
    <row r="16" spans="1:8" ht="18.75" x14ac:dyDescent="0.25">
      <c r="A16" s="4">
        <v>1120190717</v>
      </c>
      <c r="B16" s="3">
        <v>63.857142857142854</v>
      </c>
      <c r="C16" s="2">
        <f t="shared" si="0"/>
        <v>15</v>
      </c>
      <c r="D16" s="7">
        <v>1.7</v>
      </c>
      <c r="E16" s="2">
        <f t="shared" si="1"/>
        <v>14</v>
      </c>
      <c r="F16" s="7">
        <v>14.85</v>
      </c>
      <c r="G16" s="2">
        <f t="shared" si="2"/>
        <v>15</v>
      </c>
      <c r="H16" s="17"/>
    </row>
    <row r="17" spans="8:8" ht="18.75" x14ac:dyDescent="0.2">
      <c r="H17" s="17"/>
    </row>
    <row r="18" spans="8:8" ht="18.75" x14ac:dyDescent="0.2">
      <c r="H18" s="17"/>
    </row>
    <row r="19" spans="8:8" ht="18.75" x14ac:dyDescent="0.2">
      <c r="H19" s="17"/>
    </row>
    <row r="20" spans="8:8" ht="18.75" x14ac:dyDescent="0.2">
      <c r="H20" s="17"/>
    </row>
    <row r="21" spans="8:8" ht="18.75" x14ac:dyDescent="0.2">
      <c r="H21" s="17"/>
    </row>
    <row r="22" spans="8:8" ht="18.75" x14ac:dyDescent="0.2">
      <c r="H22" s="17"/>
    </row>
    <row r="23" spans="8:8" ht="18.75" x14ac:dyDescent="0.2">
      <c r="H23" s="17"/>
    </row>
    <row r="24" spans="8:8" ht="18.75" x14ac:dyDescent="0.2">
      <c r="H24" s="17"/>
    </row>
    <row r="25" spans="8:8" ht="18.75" x14ac:dyDescent="0.2">
      <c r="H25" s="17"/>
    </row>
    <row r="26" spans="8:8" ht="18.75" x14ac:dyDescent="0.2">
      <c r="H26" s="17"/>
    </row>
    <row r="27" spans="8:8" ht="18.75" x14ac:dyDescent="0.2">
      <c r="H27" s="17"/>
    </row>
    <row r="28" spans="8:8" ht="18.75" x14ac:dyDescent="0.2">
      <c r="H28" s="17"/>
    </row>
    <row r="29" spans="8:8" ht="18.75" x14ac:dyDescent="0.2">
      <c r="H29" s="17"/>
    </row>
    <row r="30" spans="8:8" ht="18.75" x14ac:dyDescent="0.2">
      <c r="H30" s="17"/>
    </row>
    <row r="31" spans="8:8" ht="18.75" x14ac:dyDescent="0.2">
      <c r="H31" s="17"/>
    </row>
    <row r="32" spans="8:8" ht="18.75" x14ac:dyDescent="0.2">
      <c r="H32" s="17"/>
    </row>
    <row r="33" spans="8:8" ht="18.75" x14ac:dyDescent="0.2">
      <c r="H33" s="17"/>
    </row>
    <row r="34" spans="8:8" ht="18.75" x14ac:dyDescent="0.2">
      <c r="H34" s="17"/>
    </row>
  </sheetData>
  <sortState xmlns:xlrd2="http://schemas.microsoft.com/office/spreadsheetml/2017/richdata2" ref="A2:B16">
    <sortCondition descending="1" ref="B4:B16"/>
  </sortState>
  <mergeCells count="2">
    <mergeCell ref="H3:H4"/>
    <mergeCell ref="H5:H7"/>
  </mergeCells>
  <phoneticPr fontId="1" type="noConversion"/>
  <conditionalFormatting sqref="A2:A16">
    <cfRule type="duplicateValues" dxfId="5" priority="2"/>
  </conditionalFormatting>
  <conditionalFormatting sqref="A1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C0863-F4F9-497C-9C4C-966D53B959B3}">
  <dimension ref="A1:H34"/>
  <sheetViews>
    <sheetView workbookViewId="0"/>
  </sheetViews>
  <sheetFormatPr defaultRowHeight="14.25" x14ac:dyDescent="0.2"/>
  <cols>
    <col min="1" max="1" width="14.625" bestFit="1" customWidth="1"/>
    <col min="2" max="6" width="11.875" bestFit="1" customWidth="1"/>
    <col min="8" max="8" width="14.625" bestFit="1" customWidth="1"/>
  </cols>
  <sheetData>
    <row r="1" spans="1:8" s="5" customFormat="1" ht="18.75" x14ac:dyDescent="0.25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8.75" x14ac:dyDescent="0.25">
      <c r="A2" s="4">
        <v>1120200004</v>
      </c>
      <c r="B2" s="3">
        <v>93.626506024096386</v>
      </c>
      <c r="C2" s="2">
        <f t="shared" ref="C2:C32" si="0">RANK(B2,B$2:B$69,0)</f>
        <v>1</v>
      </c>
      <c r="D2" s="7">
        <v>26.4</v>
      </c>
      <c r="E2" s="2">
        <f t="shared" ref="E2:E32" si="1">RANK(D2,D$2:D$69,0)</f>
        <v>1</v>
      </c>
      <c r="F2" s="7">
        <v>1</v>
      </c>
      <c r="G2" s="2">
        <f t="shared" ref="G2:G32" si="2">RANK(F2,F$2:F$69,1)</f>
        <v>1</v>
      </c>
      <c r="H2" s="24" t="s">
        <v>8</v>
      </c>
    </row>
    <row r="3" spans="1:8" ht="18.75" x14ac:dyDescent="0.25">
      <c r="A3" s="4">
        <v>1120200930</v>
      </c>
      <c r="B3" s="3">
        <v>91.450549450549445</v>
      </c>
      <c r="C3" s="2">
        <f t="shared" si="0"/>
        <v>2</v>
      </c>
      <c r="D3" s="7">
        <v>11.299999999999999</v>
      </c>
      <c r="E3" s="2">
        <f t="shared" si="1"/>
        <v>4</v>
      </c>
      <c r="F3" s="7">
        <v>2.2999999999999998</v>
      </c>
      <c r="G3" s="2">
        <f t="shared" si="2"/>
        <v>2</v>
      </c>
      <c r="H3" s="24"/>
    </row>
    <row r="4" spans="1:8" ht="18.75" x14ac:dyDescent="0.25">
      <c r="A4" s="4">
        <v>1120200929</v>
      </c>
      <c r="B4" s="3">
        <v>90.747474747474755</v>
      </c>
      <c r="C4" s="2">
        <f t="shared" si="0"/>
        <v>3</v>
      </c>
      <c r="D4" s="7">
        <v>10.799999999999999</v>
      </c>
      <c r="E4" s="2">
        <f t="shared" si="1"/>
        <v>5</v>
      </c>
      <c r="F4" s="7">
        <v>3.3</v>
      </c>
      <c r="G4" s="2">
        <f t="shared" si="2"/>
        <v>3</v>
      </c>
      <c r="H4" s="34" t="s">
        <v>9</v>
      </c>
    </row>
    <row r="5" spans="1:8" ht="18.75" x14ac:dyDescent="0.25">
      <c r="A5" s="4">
        <v>1120202370</v>
      </c>
      <c r="B5" s="3">
        <v>89.554216867469876</v>
      </c>
      <c r="C5" s="2">
        <f t="shared" si="0"/>
        <v>6</v>
      </c>
      <c r="D5" s="7">
        <v>15.299999999999999</v>
      </c>
      <c r="E5" s="2">
        <f t="shared" si="1"/>
        <v>3</v>
      </c>
      <c r="F5" s="7">
        <v>5.55</v>
      </c>
      <c r="G5" s="2">
        <f t="shared" si="2"/>
        <v>4</v>
      </c>
      <c r="H5" s="34"/>
    </row>
    <row r="6" spans="1:8" ht="18.75" x14ac:dyDescent="0.25">
      <c r="A6" s="4">
        <v>1120202648</v>
      </c>
      <c r="B6" s="3">
        <v>90.736263736263737</v>
      </c>
      <c r="C6" s="2">
        <f t="shared" si="0"/>
        <v>4</v>
      </c>
      <c r="D6" s="7">
        <v>3.3</v>
      </c>
      <c r="E6" s="2">
        <f t="shared" si="1"/>
        <v>24</v>
      </c>
      <c r="F6" s="7">
        <v>7</v>
      </c>
      <c r="G6" s="2">
        <f t="shared" si="2"/>
        <v>5</v>
      </c>
      <c r="H6" s="34"/>
    </row>
    <row r="7" spans="1:8" ht="18.75" x14ac:dyDescent="0.25">
      <c r="A7" s="4">
        <v>1120200195</v>
      </c>
      <c r="B7" s="3">
        <v>90.582417582417577</v>
      </c>
      <c r="C7" s="2">
        <f t="shared" si="0"/>
        <v>5</v>
      </c>
      <c r="D7" s="7">
        <v>3.4</v>
      </c>
      <c r="E7" s="2">
        <f t="shared" si="1"/>
        <v>23</v>
      </c>
      <c r="F7" s="7">
        <v>7.6999999999999993</v>
      </c>
      <c r="G7" s="2">
        <f t="shared" si="2"/>
        <v>6</v>
      </c>
      <c r="H7" s="34"/>
    </row>
    <row r="8" spans="1:8" ht="18.75" x14ac:dyDescent="0.25">
      <c r="A8" s="4">
        <v>1120200134</v>
      </c>
      <c r="B8" s="3">
        <v>88.771084337349393</v>
      </c>
      <c r="C8" s="2">
        <f t="shared" si="0"/>
        <v>8</v>
      </c>
      <c r="D8" s="7">
        <v>5</v>
      </c>
      <c r="E8" s="2">
        <f t="shared" si="1"/>
        <v>20</v>
      </c>
      <c r="F8" s="7">
        <v>9.8000000000000007</v>
      </c>
      <c r="G8" s="2">
        <f t="shared" si="2"/>
        <v>7</v>
      </c>
      <c r="H8" s="34"/>
    </row>
    <row r="9" spans="1:8" ht="18.75" x14ac:dyDescent="0.25">
      <c r="A9" s="4">
        <v>1120201130</v>
      </c>
      <c r="B9" s="3">
        <v>89.186813186813183</v>
      </c>
      <c r="C9" s="2">
        <f t="shared" si="0"/>
        <v>7</v>
      </c>
      <c r="D9" s="7">
        <v>2.5</v>
      </c>
      <c r="E9" s="2">
        <f t="shared" si="1"/>
        <v>27</v>
      </c>
      <c r="F9" s="7">
        <v>10</v>
      </c>
      <c r="G9" s="2">
        <f t="shared" si="2"/>
        <v>8</v>
      </c>
      <c r="H9" s="28" t="s">
        <v>10</v>
      </c>
    </row>
    <row r="10" spans="1:8" ht="18.75" x14ac:dyDescent="0.25">
      <c r="A10" s="4">
        <v>1120203513</v>
      </c>
      <c r="B10" s="3">
        <v>88.409638554216869</v>
      </c>
      <c r="C10" s="2">
        <f t="shared" si="0"/>
        <v>10</v>
      </c>
      <c r="D10" s="7">
        <v>6.5</v>
      </c>
      <c r="E10" s="2">
        <f t="shared" si="1"/>
        <v>13</v>
      </c>
      <c r="F10" s="7">
        <v>10.45</v>
      </c>
      <c r="G10" s="2">
        <f t="shared" si="2"/>
        <v>9</v>
      </c>
      <c r="H10" s="28"/>
    </row>
    <row r="11" spans="1:8" ht="18.75" x14ac:dyDescent="0.25">
      <c r="A11" s="4">
        <v>1120202512</v>
      </c>
      <c r="B11" s="3">
        <v>87.879120879120876</v>
      </c>
      <c r="C11" s="2">
        <f t="shared" si="0"/>
        <v>12</v>
      </c>
      <c r="D11" s="7">
        <v>15.3</v>
      </c>
      <c r="E11" s="2">
        <f t="shared" si="1"/>
        <v>2</v>
      </c>
      <c r="F11" s="7">
        <v>10.5</v>
      </c>
      <c r="G11" s="2">
        <f t="shared" si="2"/>
        <v>10</v>
      </c>
      <c r="H11" s="28"/>
    </row>
    <row r="12" spans="1:8" ht="18.75" x14ac:dyDescent="0.25">
      <c r="A12" s="4">
        <v>1120203599</v>
      </c>
      <c r="B12" s="3">
        <v>88.395604395604394</v>
      </c>
      <c r="C12" s="2">
        <f t="shared" si="0"/>
        <v>11</v>
      </c>
      <c r="D12" s="7">
        <v>7.8</v>
      </c>
      <c r="E12" s="2">
        <f t="shared" si="1"/>
        <v>8</v>
      </c>
      <c r="F12" s="7">
        <v>10.549999999999999</v>
      </c>
      <c r="G12" s="2">
        <f t="shared" si="2"/>
        <v>11</v>
      </c>
      <c r="H12" s="28"/>
    </row>
    <row r="13" spans="1:8" ht="18.75" x14ac:dyDescent="0.25">
      <c r="A13" s="4">
        <v>1120201132</v>
      </c>
      <c r="B13" s="3">
        <v>88.615384615384613</v>
      </c>
      <c r="C13" s="2">
        <f t="shared" si="0"/>
        <v>9</v>
      </c>
      <c r="D13" s="7">
        <v>2.5</v>
      </c>
      <c r="E13" s="2">
        <f t="shared" si="1"/>
        <v>27</v>
      </c>
      <c r="F13" s="7">
        <v>11.7</v>
      </c>
      <c r="G13" s="2">
        <f t="shared" si="2"/>
        <v>12</v>
      </c>
      <c r="H13" s="28"/>
    </row>
    <row r="14" spans="1:8" ht="18.75" x14ac:dyDescent="0.25">
      <c r="A14" s="4">
        <v>1120201134</v>
      </c>
      <c r="B14" s="3">
        <v>87.142857142857139</v>
      </c>
      <c r="C14" s="2">
        <f t="shared" si="0"/>
        <v>15</v>
      </c>
      <c r="D14" s="7">
        <v>7.1000000000000005</v>
      </c>
      <c r="E14" s="2">
        <f t="shared" si="1"/>
        <v>9</v>
      </c>
      <c r="F14" s="7">
        <v>14.1</v>
      </c>
      <c r="G14" s="2">
        <f t="shared" si="2"/>
        <v>13</v>
      </c>
      <c r="H14" s="28"/>
    </row>
    <row r="15" spans="1:8" ht="18.75" x14ac:dyDescent="0.25">
      <c r="A15" s="4">
        <v>1120200007</v>
      </c>
      <c r="B15" s="3">
        <v>87.864197530864203</v>
      </c>
      <c r="C15" s="2">
        <f t="shared" si="0"/>
        <v>13</v>
      </c>
      <c r="D15" s="7">
        <v>4.7</v>
      </c>
      <c r="E15" s="2">
        <f t="shared" si="1"/>
        <v>21</v>
      </c>
      <c r="F15" s="7">
        <v>14.2</v>
      </c>
      <c r="G15" s="2">
        <f t="shared" si="2"/>
        <v>14</v>
      </c>
      <c r="H15" s="17"/>
    </row>
    <row r="16" spans="1:8" ht="18.75" x14ac:dyDescent="0.25">
      <c r="A16" s="4">
        <v>1120201133</v>
      </c>
      <c r="B16" s="3">
        <v>87.329670329670336</v>
      </c>
      <c r="C16" s="2">
        <f t="shared" si="0"/>
        <v>14</v>
      </c>
      <c r="D16" s="7">
        <v>5.4</v>
      </c>
      <c r="E16" s="2">
        <f t="shared" si="1"/>
        <v>17</v>
      </c>
      <c r="F16" s="7">
        <v>14.45</v>
      </c>
      <c r="G16" s="2">
        <f t="shared" si="2"/>
        <v>15</v>
      </c>
      <c r="H16" s="17"/>
    </row>
    <row r="17" spans="1:8" ht="18.75" x14ac:dyDescent="0.25">
      <c r="A17" s="4">
        <v>1120201139</v>
      </c>
      <c r="B17" s="3">
        <v>86.967032967032964</v>
      </c>
      <c r="C17" s="2">
        <f t="shared" si="0"/>
        <v>16</v>
      </c>
      <c r="D17" s="7">
        <v>8.1</v>
      </c>
      <c r="E17" s="2">
        <f t="shared" si="1"/>
        <v>7</v>
      </c>
      <c r="F17" s="7">
        <v>14.65</v>
      </c>
      <c r="G17" s="2">
        <f t="shared" si="2"/>
        <v>16</v>
      </c>
      <c r="H17" s="17"/>
    </row>
    <row r="18" spans="1:8" ht="18.75" x14ac:dyDescent="0.25">
      <c r="A18" s="4">
        <v>1120201806</v>
      </c>
      <c r="B18" s="3">
        <v>85.84615384615384</v>
      </c>
      <c r="C18" s="2">
        <f t="shared" si="0"/>
        <v>18</v>
      </c>
      <c r="D18" s="7">
        <v>5.2</v>
      </c>
      <c r="E18" s="2">
        <f t="shared" si="1"/>
        <v>19</v>
      </c>
      <c r="F18" s="7">
        <v>18.149999999999999</v>
      </c>
      <c r="G18" s="2">
        <f t="shared" si="2"/>
        <v>17</v>
      </c>
      <c r="H18" s="23" t="s">
        <v>11</v>
      </c>
    </row>
    <row r="19" spans="1:8" ht="18.75" x14ac:dyDescent="0.25">
      <c r="A19" s="4">
        <v>1120200002</v>
      </c>
      <c r="B19" s="3">
        <v>86.698795180722897</v>
      </c>
      <c r="C19" s="2">
        <f t="shared" si="0"/>
        <v>17</v>
      </c>
      <c r="D19" s="7">
        <v>2.2999999999999998</v>
      </c>
      <c r="E19" s="2">
        <f t="shared" si="1"/>
        <v>29</v>
      </c>
      <c r="F19" s="7">
        <v>18.799999999999997</v>
      </c>
      <c r="G19" s="2">
        <f t="shared" si="2"/>
        <v>18</v>
      </c>
      <c r="H19" s="17"/>
    </row>
    <row r="20" spans="1:8" ht="18.75" x14ac:dyDescent="0.25">
      <c r="A20" s="4">
        <v>1120203519</v>
      </c>
      <c r="B20" s="3">
        <v>85.674157303370791</v>
      </c>
      <c r="C20" s="2">
        <f t="shared" si="0"/>
        <v>19</v>
      </c>
      <c r="D20" s="7">
        <v>5.3</v>
      </c>
      <c r="E20" s="2">
        <f t="shared" si="1"/>
        <v>18</v>
      </c>
      <c r="F20" s="7">
        <v>18.849999999999998</v>
      </c>
      <c r="G20" s="2">
        <f t="shared" si="2"/>
        <v>19</v>
      </c>
      <c r="H20" s="17"/>
    </row>
    <row r="21" spans="1:8" ht="18.75" x14ac:dyDescent="0.25">
      <c r="A21" s="4">
        <v>1120201560</v>
      </c>
      <c r="B21" s="3">
        <v>85.650602409638552</v>
      </c>
      <c r="C21" s="2">
        <f t="shared" si="0"/>
        <v>20</v>
      </c>
      <c r="D21" s="7">
        <v>5.9</v>
      </c>
      <c r="E21" s="2">
        <f t="shared" si="1"/>
        <v>15</v>
      </c>
      <c r="F21" s="7">
        <v>19.25</v>
      </c>
      <c r="G21" s="2">
        <f t="shared" si="2"/>
        <v>20</v>
      </c>
      <c r="H21" s="17"/>
    </row>
    <row r="22" spans="1:8" ht="18.75" x14ac:dyDescent="0.25">
      <c r="A22" s="4">
        <v>1120201120</v>
      </c>
      <c r="B22" s="3">
        <v>85.252747252747255</v>
      </c>
      <c r="C22" s="2">
        <f t="shared" si="0"/>
        <v>21</v>
      </c>
      <c r="D22" s="7">
        <v>7</v>
      </c>
      <c r="E22" s="2">
        <f t="shared" si="1"/>
        <v>10</v>
      </c>
      <c r="F22" s="7">
        <v>19.349999999999998</v>
      </c>
      <c r="G22" s="2">
        <f t="shared" si="2"/>
        <v>21</v>
      </c>
      <c r="H22" s="17"/>
    </row>
    <row r="23" spans="1:8" ht="18.75" x14ac:dyDescent="0.25">
      <c r="A23" s="4">
        <v>1120200192</v>
      </c>
      <c r="B23" s="3">
        <v>84.421686746987959</v>
      </c>
      <c r="C23" s="2">
        <f t="shared" si="0"/>
        <v>23</v>
      </c>
      <c r="D23" s="7">
        <v>8.7999999999999989</v>
      </c>
      <c r="E23" s="2">
        <f t="shared" si="1"/>
        <v>6</v>
      </c>
      <c r="F23" s="7">
        <v>20.45</v>
      </c>
      <c r="G23" s="2">
        <f t="shared" si="2"/>
        <v>22</v>
      </c>
      <c r="H23" s="17"/>
    </row>
    <row r="24" spans="1:8" ht="18.75" x14ac:dyDescent="0.25">
      <c r="A24" s="4">
        <v>1120201126</v>
      </c>
      <c r="B24" s="3">
        <v>80.879120879120876</v>
      </c>
      <c r="C24" s="2">
        <f t="shared" si="0"/>
        <v>25</v>
      </c>
      <c r="D24" s="7">
        <v>6.6999999999999993</v>
      </c>
      <c r="E24" s="2">
        <f t="shared" si="1"/>
        <v>12</v>
      </c>
      <c r="F24" s="7">
        <v>23.05</v>
      </c>
      <c r="G24" s="2">
        <f t="shared" si="2"/>
        <v>23</v>
      </c>
      <c r="H24" s="17"/>
    </row>
    <row r="25" spans="1:8" ht="18.75" x14ac:dyDescent="0.25">
      <c r="A25" s="4">
        <v>1120201122</v>
      </c>
      <c r="B25" s="3">
        <v>85.010989010989007</v>
      </c>
      <c r="C25" s="2">
        <f t="shared" si="0"/>
        <v>22</v>
      </c>
      <c r="D25" s="7">
        <v>2.2000000000000002</v>
      </c>
      <c r="E25" s="2">
        <f t="shared" si="1"/>
        <v>30</v>
      </c>
      <c r="F25" s="7">
        <v>23.2</v>
      </c>
      <c r="G25" s="2">
        <f t="shared" si="2"/>
        <v>24</v>
      </c>
      <c r="H25" s="17"/>
    </row>
    <row r="26" spans="1:8" ht="18.75" x14ac:dyDescent="0.25">
      <c r="A26" s="4">
        <v>1120203253</v>
      </c>
      <c r="B26" s="3">
        <v>84.15384615384616</v>
      </c>
      <c r="C26" s="2">
        <f t="shared" si="0"/>
        <v>24</v>
      </c>
      <c r="D26" s="7">
        <v>3.2</v>
      </c>
      <c r="E26" s="2">
        <f t="shared" si="1"/>
        <v>25</v>
      </c>
      <c r="F26" s="7">
        <v>24.15</v>
      </c>
      <c r="G26" s="2">
        <f t="shared" si="2"/>
        <v>25</v>
      </c>
      <c r="H26" s="17"/>
    </row>
    <row r="27" spans="1:8" ht="18.75" x14ac:dyDescent="0.25">
      <c r="A27" s="4">
        <v>1120202848</v>
      </c>
      <c r="B27" s="3">
        <v>80.010989010989007</v>
      </c>
      <c r="C27" s="2">
        <f t="shared" si="0"/>
        <v>27</v>
      </c>
      <c r="D27" s="7">
        <v>6.7</v>
      </c>
      <c r="E27" s="2">
        <f t="shared" si="1"/>
        <v>11</v>
      </c>
      <c r="F27" s="7">
        <v>24.599999999999998</v>
      </c>
      <c r="G27" s="2">
        <f t="shared" si="2"/>
        <v>26</v>
      </c>
      <c r="H27" s="17"/>
    </row>
    <row r="28" spans="1:8" ht="18.75" x14ac:dyDescent="0.25">
      <c r="A28" s="4">
        <v>1120200006</v>
      </c>
      <c r="B28" s="3">
        <v>80.777777777777771</v>
      </c>
      <c r="C28" s="2">
        <f t="shared" si="0"/>
        <v>26</v>
      </c>
      <c r="D28" s="7">
        <v>4</v>
      </c>
      <c r="E28" s="2">
        <f t="shared" si="1"/>
        <v>22</v>
      </c>
      <c r="F28" s="7">
        <v>25.4</v>
      </c>
      <c r="G28" s="2">
        <f t="shared" si="2"/>
        <v>27</v>
      </c>
      <c r="H28" s="17"/>
    </row>
    <row r="29" spans="1:8" ht="18.75" x14ac:dyDescent="0.25">
      <c r="A29" s="4">
        <v>1120201140</v>
      </c>
      <c r="B29" s="3">
        <v>79.156626506024097</v>
      </c>
      <c r="C29" s="2">
        <f t="shared" si="0"/>
        <v>29</v>
      </c>
      <c r="D29" s="7">
        <v>6.3</v>
      </c>
      <c r="E29" s="2">
        <f t="shared" si="1"/>
        <v>14</v>
      </c>
      <c r="F29" s="7">
        <v>26.75</v>
      </c>
      <c r="G29" s="2">
        <f t="shared" si="2"/>
        <v>28</v>
      </c>
      <c r="H29" s="17"/>
    </row>
    <row r="30" spans="1:8" ht="18.75" x14ac:dyDescent="0.25">
      <c r="A30" s="4">
        <v>1120201141</v>
      </c>
      <c r="B30" s="3">
        <v>78.494505494505489</v>
      </c>
      <c r="C30" s="2">
        <f t="shared" si="0"/>
        <v>30</v>
      </c>
      <c r="D30" s="7">
        <v>5.8</v>
      </c>
      <c r="E30" s="2">
        <f t="shared" si="1"/>
        <v>16</v>
      </c>
      <c r="F30" s="7">
        <v>27.9</v>
      </c>
      <c r="G30" s="2">
        <f t="shared" si="2"/>
        <v>29</v>
      </c>
      <c r="H30" s="17"/>
    </row>
    <row r="31" spans="1:8" ht="18.75" x14ac:dyDescent="0.25">
      <c r="A31" s="4">
        <v>1120203359</v>
      </c>
      <c r="B31" s="3">
        <v>79.807228915662648</v>
      </c>
      <c r="C31" s="2">
        <f t="shared" si="0"/>
        <v>28</v>
      </c>
      <c r="D31" s="7">
        <v>1.7</v>
      </c>
      <c r="E31" s="2">
        <f t="shared" si="1"/>
        <v>31</v>
      </c>
      <c r="F31" s="7">
        <v>28.45</v>
      </c>
      <c r="G31" s="2">
        <f t="shared" si="2"/>
        <v>30</v>
      </c>
      <c r="H31" s="17"/>
    </row>
    <row r="32" spans="1:8" ht="18.75" x14ac:dyDescent="0.25">
      <c r="A32" s="4">
        <v>1120200001</v>
      </c>
      <c r="B32" s="3">
        <v>75.966292134831463</v>
      </c>
      <c r="C32" s="2">
        <f t="shared" si="0"/>
        <v>31</v>
      </c>
      <c r="D32" s="7">
        <v>2.7</v>
      </c>
      <c r="E32" s="2">
        <f t="shared" si="1"/>
        <v>26</v>
      </c>
      <c r="F32" s="7">
        <v>30.249999999999996</v>
      </c>
      <c r="G32" s="2">
        <f t="shared" si="2"/>
        <v>31</v>
      </c>
      <c r="H32" s="17"/>
    </row>
    <row r="33" spans="8:8" ht="18.75" x14ac:dyDescent="0.2">
      <c r="H33" s="17"/>
    </row>
    <row r="34" spans="8:8" ht="18.75" x14ac:dyDescent="0.2">
      <c r="H34" s="17"/>
    </row>
  </sheetData>
  <sortState xmlns:xlrd2="http://schemas.microsoft.com/office/spreadsheetml/2017/richdata2" ref="A2:G32">
    <sortCondition ref="G2:G32"/>
  </sortState>
  <mergeCells count="3">
    <mergeCell ref="H2:H3"/>
    <mergeCell ref="H4:H8"/>
    <mergeCell ref="H9:H14"/>
  </mergeCells>
  <phoneticPr fontId="1" type="noConversion"/>
  <conditionalFormatting sqref="A2:A32">
    <cfRule type="duplicateValues" dxfId="3" priority="2"/>
  </conditionalFormatting>
  <conditionalFormatting sqref="A1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7753-F136-489A-97B2-46F2512EEAA1}">
  <dimension ref="A1:H34"/>
  <sheetViews>
    <sheetView workbookViewId="0"/>
  </sheetViews>
  <sheetFormatPr defaultRowHeight="14.25" x14ac:dyDescent="0.2"/>
  <cols>
    <col min="1" max="1" width="14.625" bestFit="1" customWidth="1"/>
    <col min="2" max="6" width="11.875" bestFit="1" customWidth="1"/>
    <col min="7" max="7" width="9.25" bestFit="1" customWidth="1"/>
    <col min="8" max="8" width="14.625" bestFit="1" customWidth="1"/>
  </cols>
  <sheetData>
    <row r="1" spans="1:8" s="5" customFormat="1" ht="18.75" x14ac:dyDescent="0.25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8.75" x14ac:dyDescent="0.25">
      <c r="A2" s="4">
        <v>1120200008</v>
      </c>
      <c r="B2" s="3">
        <v>87.505050505050505</v>
      </c>
      <c r="C2" s="2">
        <f t="shared" ref="C2:C7" si="0">RANK(B2,B$2:B$69,0)</f>
        <v>1</v>
      </c>
      <c r="D2" s="7">
        <v>6.9</v>
      </c>
      <c r="E2" s="2">
        <f t="shared" ref="E2:E7" si="1">RANK(D2,D$2:D$69,0)</f>
        <v>3</v>
      </c>
      <c r="F2" s="7">
        <f>C2*0.85+E2*0.15</f>
        <v>1.2999999999999998</v>
      </c>
      <c r="G2" s="2">
        <f t="shared" ref="G2:G7" si="2">RANK(F2,F$2:F$69,1)</f>
        <v>1</v>
      </c>
      <c r="H2" s="18" t="s">
        <v>8</v>
      </c>
    </row>
    <row r="3" spans="1:8" ht="18.75" x14ac:dyDescent="0.25">
      <c r="A3" s="4">
        <v>1120201137</v>
      </c>
      <c r="B3" s="3">
        <v>87.313131313131308</v>
      </c>
      <c r="C3" s="2">
        <f t="shared" si="0"/>
        <v>2</v>
      </c>
      <c r="D3" s="7">
        <v>7.9</v>
      </c>
      <c r="E3" s="2">
        <f t="shared" si="1"/>
        <v>2</v>
      </c>
      <c r="F3" s="7">
        <f t="shared" ref="F3:F7" si="3">C3*0.85+E3*0.15</f>
        <v>2</v>
      </c>
      <c r="G3" s="2">
        <f t="shared" si="2"/>
        <v>2</v>
      </c>
      <c r="H3" s="16" t="s">
        <v>9</v>
      </c>
    </row>
    <row r="4" spans="1:8" ht="18.75" x14ac:dyDescent="0.25">
      <c r="A4" s="4">
        <v>1120200009</v>
      </c>
      <c r="B4" s="3">
        <v>84.882352941176464</v>
      </c>
      <c r="C4" s="2">
        <f t="shared" si="0"/>
        <v>4</v>
      </c>
      <c r="D4" s="7">
        <v>4.2</v>
      </c>
      <c r="E4" s="2">
        <f t="shared" si="1"/>
        <v>4</v>
      </c>
      <c r="F4" s="7">
        <f>C4*0.85+E4*0.15</f>
        <v>4</v>
      </c>
      <c r="G4" s="2">
        <f t="shared" si="2"/>
        <v>4</v>
      </c>
    </row>
    <row r="5" spans="1:8" ht="18.75" x14ac:dyDescent="0.25">
      <c r="A5" s="4">
        <v>1120203250</v>
      </c>
      <c r="B5" s="3">
        <v>85.854545454545459</v>
      </c>
      <c r="C5" s="2">
        <f t="shared" si="0"/>
        <v>3</v>
      </c>
      <c r="D5" s="7">
        <v>2.2999999999999998</v>
      </c>
      <c r="E5" s="2">
        <f t="shared" si="1"/>
        <v>5</v>
      </c>
      <c r="F5" s="7">
        <f t="shared" si="3"/>
        <v>3.3</v>
      </c>
      <c r="G5" s="2">
        <f t="shared" si="2"/>
        <v>3</v>
      </c>
    </row>
    <row r="6" spans="1:8" ht="18.75" x14ac:dyDescent="0.25">
      <c r="A6" s="4">
        <v>1120201135</v>
      </c>
      <c r="B6" s="3">
        <v>83.912087912087912</v>
      </c>
      <c r="C6" s="2">
        <f t="shared" si="0"/>
        <v>5</v>
      </c>
      <c r="D6" s="7">
        <v>2.2000000000000002</v>
      </c>
      <c r="E6" s="2">
        <f t="shared" si="1"/>
        <v>6</v>
      </c>
      <c r="F6" s="7">
        <f t="shared" si="3"/>
        <v>5.15</v>
      </c>
      <c r="G6" s="21">
        <f t="shared" si="2"/>
        <v>5</v>
      </c>
      <c r="H6" s="22"/>
    </row>
    <row r="7" spans="1:8" ht="18.75" x14ac:dyDescent="0.25">
      <c r="A7" s="4">
        <v>1120200013</v>
      </c>
      <c r="B7" s="3">
        <v>81.292929292929287</v>
      </c>
      <c r="C7" s="2">
        <f t="shared" si="0"/>
        <v>6</v>
      </c>
      <c r="D7" s="7">
        <v>12.4</v>
      </c>
      <c r="E7" s="2">
        <f t="shared" si="1"/>
        <v>1</v>
      </c>
      <c r="F7" s="7">
        <f t="shared" si="3"/>
        <v>5.25</v>
      </c>
      <c r="G7" s="21">
        <f t="shared" si="2"/>
        <v>6</v>
      </c>
      <c r="H7" s="22"/>
    </row>
    <row r="8" spans="1:8" ht="18.75" x14ac:dyDescent="0.2">
      <c r="H8" s="17"/>
    </row>
    <row r="9" spans="1:8" ht="18.75" x14ac:dyDescent="0.2">
      <c r="H9" s="17"/>
    </row>
    <row r="10" spans="1:8" ht="18.75" x14ac:dyDescent="0.2">
      <c r="H10" s="17"/>
    </row>
    <row r="11" spans="1:8" ht="18.75" x14ac:dyDescent="0.2">
      <c r="H11" s="17"/>
    </row>
    <row r="12" spans="1:8" ht="18.75" x14ac:dyDescent="0.2">
      <c r="H12" s="17"/>
    </row>
    <row r="13" spans="1:8" ht="18.75" x14ac:dyDescent="0.2">
      <c r="H13" s="17"/>
    </row>
    <row r="14" spans="1:8" ht="18.75" x14ac:dyDescent="0.2">
      <c r="H14" s="17"/>
    </row>
    <row r="15" spans="1:8" ht="18.75" x14ac:dyDescent="0.2">
      <c r="H15" s="17"/>
    </row>
    <row r="16" spans="1:8" ht="18.75" x14ac:dyDescent="0.2">
      <c r="H16" s="17"/>
    </row>
    <row r="17" spans="8:8" ht="18.75" x14ac:dyDescent="0.2">
      <c r="H17" s="17"/>
    </row>
    <row r="18" spans="8:8" ht="18.75" x14ac:dyDescent="0.2">
      <c r="H18" s="17"/>
    </row>
    <row r="19" spans="8:8" ht="18.75" x14ac:dyDescent="0.2">
      <c r="H19" s="17"/>
    </row>
    <row r="20" spans="8:8" ht="18.75" x14ac:dyDescent="0.2">
      <c r="H20" s="17"/>
    </row>
    <row r="21" spans="8:8" ht="18.75" x14ac:dyDescent="0.2">
      <c r="H21" s="17"/>
    </row>
    <row r="22" spans="8:8" ht="18.75" x14ac:dyDescent="0.2">
      <c r="H22" s="17"/>
    </row>
    <row r="23" spans="8:8" ht="18.75" x14ac:dyDescent="0.2">
      <c r="H23" s="17"/>
    </row>
    <row r="24" spans="8:8" ht="18.75" x14ac:dyDescent="0.2">
      <c r="H24" s="17"/>
    </row>
    <row r="25" spans="8:8" ht="18.75" x14ac:dyDescent="0.2">
      <c r="H25" s="17"/>
    </row>
    <row r="26" spans="8:8" ht="18.75" x14ac:dyDescent="0.2">
      <c r="H26" s="17"/>
    </row>
    <row r="27" spans="8:8" ht="18.75" x14ac:dyDescent="0.2">
      <c r="H27" s="17"/>
    </row>
    <row r="28" spans="8:8" ht="18.75" x14ac:dyDescent="0.2">
      <c r="H28" s="17"/>
    </row>
    <row r="29" spans="8:8" ht="18.75" x14ac:dyDescent="0.2">
      <c r="H29" s="17"/>
    </row>
    <row r="30" spans="8:8" ht="18.75" x14ac:dyDescent="0.2">
      <c r="H30" s="17"/>
    </row>
    <row r="31" spans="8:8" ht="18.75" x14ac:dyDescent="0.2">
      <c r="H31" s="17"/>
    </row>
    <row r="32" spans="8:8" ht="18.75" x14ac:dyDescent="0.2">
      <c r="H32" s="17"/>
    </row>
    <row r="33" spans="8:8" ht="18.75" x14ac:dyDescent="0.2">
      <c r="H33" s="17"/>
    </row>
    <row r="34" spans="8:8" ht="18.75" x14ac:dyDescent="0.2">
      <c r="H34" s="17"/>
    </row>
  </sheetData>
  <sortState xmlns:xlrd2="http://schemas.microsoft.com/office/spreadsheetml/2017/richdata2" ref="A2:B7">
    <sortCondition descending="1" ref="B2:B7"/>
  </sortState>
  <phoneticPr fontId="1" type="noConversion"/>
  <conditionalFormatting sqref="A2:A7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4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7 Y F T 0 q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1 z M y A D r K R h 8 m a O O b m Y d Q Y A S U A 8 k i C d o 4 l + a U l B a l 2 l V l 6 D r 7 2 e j D u D b 6 U D / Y A Q A A A P / / A w B Q S w M E F A A C A A g A A A A h A G V k O T 0 O B Q A A S B c A A B M A A A B G b 3 J t d W x h c y 9 T Z W N 0 a W 9 u M S 5 t 7 F h t T 9 t W F P 6 O 1 P 9 g 3 X 1 J p C g i 7 E V q u 7 R i F F S + T B 0 w 7 U O I J p P c F g v H Z r a j B a F I U T s W K M q S b Q 2 0 9 A 0 Q L b T i J a w M S k L o f 6 l y 7 e R f 7 D i O Y / v a o V P a S d 0 G X 4 L v u e c 5 z z 3 n n u d e X R n H F E 4 U m F H j N 3 S 5 p 0 e e Z C U c Z 9 S l E q m U 1 a V s r X J I N o 6 Z M M N j 5 U I P A 3 9 q u Q C f Q y I f x 1 J w i O O x 7 E M D l 8 a / l b E k j 7 P j 1 7 A 8 p Y j T 4 x Q C 8 g c M d 2 3 n Y S O z o K 3 8 1 F g p 1 J f z x o Q Q I I 6 x E z w O j m I e y I y I P 8 o + C B R g M B u b Z C L 9 i i J x E 0 k F y 9 G r k e t c P I 6 F 6 F X m y y u M I i W x i V w v 3 d H u b d W z L 8 n u S u 1 4 g W S r a r F k I f f H 4 w M i n 0 w I P m 8 K A Q b V q 9 t q b t 3 4 R q 3 Y 9 j F f Z E A U F C w o U b 8 Z t J H N k V + r p J A D O D K / b I U b w Q K b w E Z E 2 e f N L c D M o q 9 h F s R C o 2 J S i u F g 8 z N t o p P 5 1 c a D D R 1 6 7 r B W W X I E M D J l B q B 5 6 N B 2 S H p 1 7 R D q w g u y X w S v + t q W u n r i C D G Y m m a F e P P / V u o 8 C L n z Z j g b H n p w W L 4 9 i d p G u X a 6 a H z 4 2 4 l U H x 6 o 9 4 4 B W d u v k C e L b Q 5 j E i v I N 0 U p Y e C N z U w D n g f p w C y 9 Y A W m M g p O K W k 9 G W T n O c k f w f C w o H z x W V D H M c Y 3 f 4 e s e U 6 f P / S Y f p K p 7 5 2 C V X 3 0 1 O 3 0 9 J j M V c j + b X V 7 z W X U 8 j t a e V O v 0 G b J j Q u g 2 t a i d r L k S d K w t n 2 d w G q m o s 4 X t M o L t 5 8 x r q 5 m y Z t l l 5 8 B q m Y 2 6 w d b H Y x k / w n Y O x m r v 4 G 9 g 1 H b z E E h v d K q L h 9 6 Z / v n j t n O F W t V j x J V i 2 T u W a 1 c 7 m C B Q I 3 l A 9 M Y Z x W s c I l W P j N 3 6 n v F T k t f e 6 Z 3 k 6 P E r D B j E g U q x h L d j q d z t T e 7 H Y z q / T 1 S e K 5 t b 9 d e Z 2 B 7 G A z 0 t g U X K F B 9 t + R 3 + Y B K A Z q e g e a m o B a 5 k V V f O d m n / R d 6 O M G z n y x p J / n b L V 2 0 N y K T w A r L R I b l G 6 w E 7 a N g 6 Z s k l m b C u s A G m K 8 4 g Z V m h k F 2 F e 4 m h 6 W w 3 R U a H h i E k T F J L y I F M o J / S H I Q u g k W t Z g Y q u B g 4 T p n B l M x z A e / E 6 W p C V G c 8 r X I B x g h y f M B h / x / g v p 6 + 0 K M V s m r f / 4 S Q u A L C L M R X Q z C d h O K p i P X W I W N m s K T L 5 B c F h I F V W i s 3 2 8 L z w 1 J T I g K v o 5 Z O O h k H w U f Y C K t C f 0 8 P x p j e V a S j f X Z a + C E t l Z + 9 p q 7 P l v J 3 k l 9 / m W o t f T e d P u 4 s i i 1 p g C V C D O U F J r n f r N I U L 0 4 J 9 w C X z S L E E 7 h x D S s a Q i E N 8 m z T U V F l x B y l w y h N G K i z p J 2 W p h Z P j 8 T v m L Z u i n 2 + x T 8 H y q 6 D m t m 2 S O E b V e U C 9 Z O c E R A 7 9 z / + p 4 I t q r a Y W 8 0 J Z + U H o O 8 j A / G R E F M c D H 5 e z 1 K M M X L s F c + 5 t 7 p 6 j L g J K F f B M 4 P + / P D v v v D 3 s 7 0 3 3 7 a Q + v 1 9 X 0 a + v x i q P f D q 4 t w i + f k S d C W 0 M W z t M U l K G 1 G 3 c r J f 0 V D a q / v g r H x Y F 1 7 V T k X m A 8 u M M 1 h I Z m Y w N L 7 K M z / W k D s H d / N V d X m j j o / a 3 R 4 1 d C f g G Z R S 5 H 0 N w z q e e T o D / W o Q u 6 u t h 9 W P F 5 7 3 M H 0 F w v T w X z m o Z S w f X M O N K X M 0 j K y X 4 R d B G h v M 4 / a I G 8 z j 9 F Z j y Y u m h Q D 6 x V I V 0 O U N k e C I W v M m 4 J u e 0 f 0 M z i b 4 I 7 3 E U v g L E 2 j V Y z W J l q O a A G i J c e h M r S u 0 F J C q w c t G L R G W L J g K Q H d + o 5 u p 6 8 Q d M P T P U 6 3 N d 3 J f 7 N 5 6 X 4 1 W z R 9 X o 6 P q h w 2 l f R u v s t / A Q A A / / 8 D A F B L A Q I t A B Q A B g A I A A A A I Q A q 3 a p A 0 g A A A D c B A A A T A A A A A A A A A A A A A A A A A A A A A A B b Q 2 9 u d G V u d F 9 U e X B l c 1 0 u e G 1 s U E s B A i 0 A F A A C A A g A A A A h A O 2 B U 9 K s A A A A 9 w A A A B I A A A A A A A A A A A A A A A A A C w M A A E N v b m Z p Z y 9 Q Y W N r Y W d l L n h t b F B L A Q I t A B Q A A g A I A A A A I Q B l Z D k 9 D g U A A E g X A A A T A A A A A A A A A A A A A A A A A O c D A A B G b 3 J t d W x h c y 9 T Z W N 0 a W 9 u M S 5 t U E s F B g A A A A A D A A M A w g A A A C Y J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Z g A A A A A A A P F l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P C 9 J d G V t U G F 0 a D 4 8 L 0 l 0 Z W 1 M b 2 N h d G l v b j 4 8 U 3 R h Y m x l R W 5 0 c m l l c z 4 8 R W 5 0 c n k g V H l w Z T 0 i Q n V m Z m V y T m V 4 d F J l Z n J l c 2 g i I F Z h b H V l P S J s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N Z X N z Y W d l I i B W Y W x 1 Z T 0 i c + S 4 i + i 9 v e W k s e i 0 p e O A g i I v P j x F b n R y e S B U e X B l P S J G a W x s T G F z d F V w Z G F 0 Z W Q i I F Z h b H V l P S J k M j A y M i 0 w O C 0 y O F Q w N z o z M D o y M i 4 z N D M 5 N z A 4 W i I v P j x F b n R y e S B U e X B l P S J G a W x s U 3 R h d H V z I i B W Y W x 1 Z T 0 i c 0 V y c m 9 y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P l r 7 z o i K o i L z 4 8 R W 5 0 c n k g V H l w Z T 0 i R m l s b E 9 i a m V j d F R 5 c G U i I F Z h b H V l P S J z V G F i b G U i L z 4 8 L 1 N 0 Y W J s Z U V u d H J p Z X M + P C 9 J d G V t P j x J d G V t P j x J d G V t T G 9 j Y X R p b 2 4 + P E l 0 Z W 1 U e X B l P k Z v c m 1 1 b G E 8 L 0 l 0 Z W 1 U e X B l P j x J d G V t U G F 0 a D 5 T Z W N 0 a W 9 u M S 8 l R T U l O E Y l O D I l R T Y l O T U l Q j A x P C 9 J d G V t U G F 0 a D 4 8 L 0 l 0 Z W 1 M b 2 N h d G l v b j 4 8 U 3 R h Y m x l R W 5 0 c m l l c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N Z X N z Y W d l I i B W Y W x 1 Z T 0 i c + S 4 i + i 9 v e W k s e i 0 p e O A g i I v P j x F b n R y e S B U e X B l P S J G a W x s T G F z d F V w Z G F 0 Z W Q i I F Z h b H V l P S J k M j A y M i 0 w O C 0 y O F Q w N z o z M D o y M i 4 z N T k y O T Y 4 W i I v P j x F b n R y e S B U e X B l P S J G a W x s U 3 R h d H V z I i B W Y W x 1 Z T 0 i c 0 V y c m 9 y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D B k Z j Z m O G Y t O T c x M i 0 0 N z h l L W F j M W Q t Y z U 1 Z j Z h M m Y 1 Y W Q w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1 l c 3 N h Z 2 U i I F Z h b H V l P S J z 5 L i L 6 L 2 9 5 a S x 6 L S l 4 4 C C I i 8 + P E V u d H J 5 I F R 5 c G U 9 I k Z p b G x M Y X N 0 V X B k Y X R l Z C I g V m F s d W U 9 I m Q y M D I y L T A 4 L T I 4 V D A 3 O j M w O j I y L j M 2 M T I 3 N j F a I i 8 + P E V u d H J 5 I F R 5 c G U 9 I k Z p b G x T d G F 0 d X M i I F Z h b H V l P S J z R X J y b 3 I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w M G R m N m Y 4 Z i 0 5 N z E y L T Q 3 O G U t Y W M x Z C 1 j N T V m N m E y Z j V h Z D A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j w v S X R l b V B h d G g + P C 9 J d G V t T G 9 j Y X R p b 2 4 + P F N 0 Y W J s Z U V u d H J p Z X M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T W V z c 2 F n Z S I g V m F s d W U 9 I n P k u I v o v b 3 l p L H o t K X j g I I i L z 4 8 R W 5 0 c n k g V H l w Z T 0 i R m l s b E x h c 3 R V c G R h d G V k I i B W Y W x 1 Z T 0 i Z D I w M j I t M D g t M j h U M D c 6 M z A 6 M j I u M z Y w M j c 4 N 1 o i L z 4 8 R W 5 0 c n k g V H l w Z T 0 i R m l s b F N 0 Y X R 1 c y I g V m F s d W U 9 I n N F c n J v c i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A w Z m M x Z m I 4 L T g w M j c t N G R m M i 0 5 M W F k L T Q 0 M z U 5 Z j J l Z T I 5 Z C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j w v S X R l b V B h d G g + P C 9 J d G V t T G 9 j Y X R p b 2 4 + P F N 0 Y W J s Z U V u d H J p Z X M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T W V z c 2 F n Z S I g V m F s d W U 9 I n P k u I v o v b 3 l p L H o t K X j g I I i L z 4 8 R W 5 0 c n k g V H l w Z T 0 i R m l s b E x h c 3 R V c G R h d G V k I i B W Y W x 1 Z T 0 i Z D I w M j I t M D g t M j h U M D c 6 M z A 6 M j I u M z Y y M z g x M V o i L z 4 8 R W 5 0 c n k g V H l w Z T 0 i R m l s b F N 0 Y X R 1 c y I g V m F s d W U 9 I n N F c n J v c i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A w Z G Y 2 Z j h m L T k 3 M T I t N D c 4 Z S 1 h Y z F k L W M 1 N W Y 2 Y T J m N W F k M C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y M D I x J T I w J U U 3 J U J C J T h G J U U 2 J U I 1 J T h F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3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4 L T I 4 V D A 3 O j M z O j A 2 L j M z M D k 4 M z l a I i 8 + P E V u d H J 5 I F R 5 c G U 9 I k Z p b G x D b 2 x 1 b W 5 U e X B l c y I g V m F s d W U 9 I n N B d 1 l E Q m d Z R E F 3 W U R C Z 1 l H Q m d Z R 0 F 3 W U d C d 1 l H Q m d Z R 0 J n W T 0 i L z 4 8 R W 5 0 c n k g V H l w Z T 0 i R m l s b E N v b H V t b k 5 h b W V z I i B W Y W x 1 Z T 0 i c 1 s m c X V v d D v l r a b l j 7 c m c X V v d D s s J n F 1 b 3 Q 7 5 a e T 5 Z C N J n F 1 b 3 Q 7 L C Z x d W 9 0 O + W t p u W I t i Z x d W 9 0 O y w m c X V v d D v l v I D o r 7 7 l r a b m n J 8 m c X V v d D s s J n F 1 b 3 Q 7 5 Z + 5 5 Y W 7 5 b G C 5 q y h J n F 1 b 3 Q 7 L C Z x d W 9 0 O + e P r e e 6 p + W Q j e e n s C Z x d W 9 0 O y w m c X V v d D v o r 7 7 n q I v n v J b l j 7 c m c X V v d D s s J n F 1 b 3 Q 7 6 K + + 5 6 i L 5 Z C N 5 6 e w J n F 1 b 3 Q 7 L C Z x d W 9 0 O + a A u + a I k O e 7 q S Z x d W 9 0 O y w m c X V v d D v m i J D n u 6 n m o I f l v 5 c m c X V v d D s s J n F 1 b 3 Q 7 6 K + + 5 6 i L 5 o C n 6 L S o J n F 1 b 3 Q 7 L C Z x d W 9 0 O + i v v u e o i + W x n u a A p y Z x d W 9 0 O y w m c X V v d D v o r 7 7 n q I v l v Z L l s Z 4 m c X V v d D s s J n F 1 b 3 Q 7 6 K + + 5 6 i L 5 6 e N 5 7 G 7 J n F 1 b 3 Q 7 L C Z x d W 9 0 O + W t p u a X t i Z x d W 9 0 O y w m c X V v d D v l r a b l i I Y m c X V v d D s s J n F 1 b 3 Q 7 5 b y A 6 K + + 5 Y 2 V 5 L 2 N J n F 1 b 3 Q 7 L C Z x d W 9 0 O + W 9 l e W F p e S 6 u i Z x d W 9 0 O y w m c X V v d D v l v Z X l h a X m l 7 b p l 7 Q m c X V v d D s s J n F 1 b 3 Q 7 6 I C D 6 K + V 5 o C n 6 L S o J n F 1 b 3 Q 7 L C Z x d W 9 0 O + i h p e m H j e W t p u a c n y Z x d W 9 0 O y w m c X V v d D v l r a b k v Y 3 o r 7 7 n q I s m c X V v d D s s J n F 1 b 3 Q 7 6 L 6 F 5 L + u 6 K + + 5 6 i L J n F 1 b 3 Q 7 L C Z x d W 9 0 O + a Y r + W Q p u e s r O S 4 g O a s o e i A g + i v l S j p h 4 3 k v 6 7 m o I f o r r A p J n F 1 b 3 Q 7 L C Z x d W 9 0 O + m A i e i v v u i v v u W P t y Z x d W 9 0 O y w m c X V v d D v l p I f m s 6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S D n u 4 / m t Y 4 v Q X V 0 b 1 J l b W 9 2 Z W R D b 2 x 1 b W 5 z M S 5 7 5 a 2 m 5 Y + 3 L D B 9 J n F 1 b 3 Q 7 L C Z x d W 9 0 O 1 N l Y 3 R p b 2 4 x L z I w M j E g 5 7 u P 5 r W O L 0 F 1 d G 9 S Z W 1 v d m V k Q 2 9 s d W 1 u c z E u e + W n k + W Q j S w x f S Z x d W 9 0 O y w m c X V v d D t T Z W N 0 a W 9 u M S 8 y M D I x I O e 7 j + a 1 j i 9 B d X R v U m V t b 3 Z l Z E N v b H V t b n M x L n v l r a b l i L Y s M n 0 m c X V v d D s s J n F 1 b 3 Q 7 U 2 V j d G l v b j E v M j A y M S D n u 4 / m t Y 4 v Q X V 0 b 1 J l b W 9 2 Z W R D b 2 x 1 b W 5 z M S 5 7 5 b y A 6 K + + 5 a 2 m 5 p y f L D N 9 J n F 1 b 3 Q 7 L C Z x d W 9 0 O 1 N l Y 3 R p b 2 4 x L z I w M j E g 5 7 u P 5 r W O L 0 F 1 d G 9 S Z W 1 v d m V k Q 2 9 s d W 1 u c z E u e + W f u e W F u + W x g u a s o S w 0 f S Z x d W 9 0 O y w m c X V v d D t T Z W N 0 a W 9 u M S 8 y M D I x I O e 7 j + a 1 j i 9 B d X R v U m V t b 3 Z l Z E N v b H V t b n M x L n v n j 6 3 n u q f l k I 3 n p 7 A s N X 0 m c X V v d D s s J n F 1 b 3 Q 7 U 2 V j d G l v b j E v M j A y M S D n u 4 / m t Y 4 v Q X V 0 b 1 J l b W 9 2 Z W R D b 2 x 1 b W 5 z M S 5 7 6 K + + 5 6 i L 5 7 y W 5 Y + 3 L D Z 9 J n F 1 b 3 Q 7 L C Z x d W 9 0 O 1 N l Y 3 R p b 2 4 x L z I w M j E g 5 7 u P 5 r W O L 0 F 1 d G 9 S Z W 1 v d m V k Q 2 9 s d W 1 u c z E u e + i v v u e o i + W Q j e e n s C w 3 f S Z x d W 9 0 O y w m c X V v d D t T Z W N 0 a W 9 u M S 8 y M D I x I O e 7 j + a 1 j i 9 B d X R v U m V t b 3 Z l Z E N v b H V t b n M x L n v m g L v m i J D n u 6 k s O H 0 m c X V v d D s s J n F 1 b 3 Q 7 U 2 V j d G l v b j E v M j A y M S D n u 4 / m t Y 4 v Q X V 0 b 1 J l b W 9 2 Z W R D b 2 x 1 b W 5 z M S 5 7 5 o i Q 5 7 u p 5 q C H 5 b + X L D l 9 J n F 1 b 3 Q 7 L C Z x d W 9 0 O 1 N l Y 3 R p b 2 4 x L z I w M j E g 5 7 u P 5 r W O L 0 F 1 d G 9 S Z W 1 v d m V k Q 2 9 s d W 1 u c z E u e + i v v u e o i + a A p + i 0 q C w x M H 0 m c X V v d D s s J n F 1 b 3 Q 7 U 2 V j d G l v b j E v M j A y M S D n u 4 / m t Y 4 v Q X V 0 b 1 J l b W 9 2 Z W R D b 2 x 1 b W 5 z M S 5 7 6 K + + 5 6 i L 5 b G e 5 o C n L D E x f S Z x d W 9 0 O y w m c X V v d D t T Z W N 0 a W 9 u M S 8 y M D I x I O e 7 j + a 1 j i 9 B d X R v U m V t b 3 Z l Z E N v b H V t b n M x L n v o r 7 7 n q I v l v Z L l s Z 4 s M T J 9 J n F 1 b 3 Q 7 L C Z x d W 9 0 O 1 N l Y 3 R p b 2 4 x L z I w M j E g 5 7 u P 5 r W O L 0 F 1 d G 9 S Z W 1 v d m V k Q 2 9 s d W 1 u c z E u e + i v v u e o i + e n j e e x u y w x M 3 0 m c X V v d D s s J n F 1 b 3 Q 7 U 2 V j d G l v b j E v M j A y M S D n u 4 / m t Y 4 v Q X V 0 b 1 J l b W 9 2 Z W R D b 2 x 1 b W 5 z M S 5 7 5 a 2 m 5 p e 2 L D E 0 f S Z x d W 9 0 O y w m c X V v d D t T Z W N 0 a W 9 u M S 8 y M D I x I O e 7 j + a 1 j i 9 B d X R v U m V t b 3 Z l Z E N v b H V t b n M x L n v l r a b l i I Y s M T V 9 J n F 1 b 3 Q 7 L C Z x d W 9 0 O 1 N l Y 3 R p b 2 4 x L z I w M j E g 5 7 u P 5 r W O L 0 F 1 d G 9 S Z W 1 v d m V k Q 2 9 s d W 1 u c z E u e + W 8 g O i v v u W N l e S 9 j S w x N n 0 m c X V v d D s s J n F 1 b 3 Q 7 U 2 V j d G l v b j E v M j A y M S D n u 4 / m t Y 4 v Q X V 0 b 1 J l b W 9 2 Z W R D b 2 x 1 b W 5 z M S 5 7 5 b 2 V 5 Y W l 5 L q 6 L D E 3 f S Z x d W 9 0 O y w m c X V v d D t T Z W N 0 a W 9 u M S 8 y M D I x I O e 7 j + a 1 j i 9 B d X R v U m V t b 3 Z l Z E N v b H V t b n M x L n v l v Z X l h a X m l 7 b p l 7 Q s M T h 9 J n F 1 b 3 Q 7 L C Z x d W 9 0 O 1 N l Y 3 R p b 2 4 x L z I w M j E g 5 7 u P 5 r W O L 0 F 1 d G 9 S Z W 1 v d m V k Q 2 9 s d W 1 u c z E u e + i A g + i v l e a A p + i 0 q C w x O X 0 m c X V v d D s s J n F 1 b 3 Q 7 U 2 V j d G l v b j E v M j A y M S D n u 4 / m t Y 4 v Q X V 0 b 1 J l b W 9 2 Z W R D b 2 x 1 b W 5 z M S 5 7 6 K G l 6 Y e N 5 a 2 m 5 p y f L D I w f S Z x d W 9 0 O y w m c X V v d D t T Z W N 0 a W 9 u M S 8 y M D I x I O e 7 j + a 1 j i 9 B d X R v U m V t b 3 Z l Z E N v b H V t b n M x L n v l r a b k v Y 3 o r 7 7 n q I s s M j F 9 J n F 1 b 3 Q 7 L C Z x d W 9 0 O 1 N l Y 3 R p b 2 4 x L z I w M j E g 5 7 u P 5 r W O L 0 F 1 d G 9 S Z W 1 v d m V k Q 2 9 s d W 1 u c z E u e + i + h e S / r u i v v u e o i y w y M n 0 m c X V v d D s s J n F 1 b 3 Q 7 U 2 V j d G l v b j E v M j A y M S D n u 4 / m t Y 4 v Q X V 0 b 1 J l b W 9 2 Z W R D b 2 x 1 b W 5 z M S 5 7 5 p i v 5 Z C m 5 6 y s 5 L i A 5 q y h 6 I C D 6 K + V K O m H j e S / r u a g h + i u s C k s M j N 9 J n F 1 b 3 Q 7 L C Z x d W 9 0 O 1 N l Y 3 R p b 2 4 x L z I w M j E g 5 7 u P 5 r W O L 0 F 1 d G 9 S Z W 1 v d m V k Q 2 9 s d W 1 u c z E u e + m A i e i v v u i v v u W P t y w y N H 0 m c X V v d D s s J n F 1 b 3 Q 7 U 2 V j d G l v b j E v M j A y M S D n u 4 / m t Y 4 v Q X V 0 b 1 J l b W 9 2 Z W R D b 2 x 1 b W 5 z M S 5 7 5 a S H 5 r O o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M j A y M S D n u 4 / m t Y 4 v Q X V 0 b 1 J l b W 9 2 Z W R D b 2 x 1 b W 5 z M S 5 7 5 a 2 m 5 Y + 3 L D B 9 J n F 1 b 3 Q 7 L C Z x d W 9 0 O 1 N l Y 3 R p b 2 4 x L z I w M j E g 5 7 u P 5 r W O L 0 F 1 d G 9 S Z W 1 v d m V k Q 2 9 s d W 1 u c z E u e + W n k + W Q j S w x f S Z x d W 9 0 O y w m c X V v d D t T Z W N 0 a W 9 u M S 8 y M D I x I O e 7 j + a 1 j i 9 B d X R v U m V t b 3 Z l Z E N v b H V t b n M x L n v l r a b l i L Y s M n 0 m c X V v d D s s J n F 1 b 3 Q 7 U 2 V j d G l v b j E v M j A y M S D n u 4 / m t Y 4 v Q X V 0 b 1 J l b W 9 2 Z W R D b 2 x 1 b W 5 z M S 5 7 5 b y A 6 K + + 5 a 2 m 5 p y f L D N 9 J n F 1 b 3 Q 7 L C Z x d W 9 0 O 1 N l Y 3 R p b 2 4 x L z I w M j E g 5 7 u P 5 r W O L 0 F 1 d G 9 S Z W 1 v d m V k Q 2 9 s d W 1 u c z E u e + W f u e W F u + W x g u a s o S w 0 f S Z x d W 9 0 O y w m c X V v d D t T Z W N 0 a W 9 u M S 8 y M D I x I O e 7 j + a 1 j i 9 B d X R v U m V t b 3 Z l Z E N v b H V t b n M x L n v n j 6 3 n u q f l k I 3 n p 7 A s N X 0 m c X V v d D s s J n F 1 b 3 Q 7 U 2 V j d G l v b j E v M j A y M S D n u 4 / m t Y 4 v Q X V 0 b 1 J l b W 9 2 Z W R D b 2 x 1 b W 5 z M S 5 7 6 K + + 5 6 i L 5 7 y W 5 Y + 3 L D Z 9 J n F 1 b 3 Q 7 L C Z x d W 9 0 O 1 N l Y 3 R p b 2 4 x L z I w M j E g 5 7 u P 5 r W O L 0 F 1 d G 9 S Z W 1 v d m V k Q 2 9 s d W 1 u c z E u e + i v v u e o i + W Q j e e n s C w 3 f S Z x d W 9 0 O y w m c X V v d D t T Z W N 0 a W 9 u M S 8 y M D I x I O e 7 j + a 1 j i 9 B d X R v U m V t b 3 Z l Z E N v b H V t b n M x L n v m g L v m i J D n u 6 k s O H 0 m c X V v d D s s J n F 1 b 3 Q 7 U 2 V j d G l v b j E v M j A y M S D n u 4 / m t Y 4 v Q X V 0 b 1 J l b W 9 2 Z W R D b 2 x 1 b W 5 z M S 5 7 5 o i Q 5 7 u p 5 q C H 5 b + X L D l 9 J n F 1 b 3 Q 7 L C Z x d W 9 0 O 1 N l Y 3 R p b 2 4 x L z I w M j E g 5 7 u P 5 r W O L 0 F 1 d G 9 S Z W 1 v d m V k Q 2 9 s d W 1 u c z E u e + i v v u e o i + a A p + i 0 q C w x M H 0 m c X V v d D s s J n F 1 b 3 Q 7 U 2 V j d G l v b j E v M j A y M S D n u 4 / m t Y 4 v Q X V 0 b 1 J l b W 9 2 Z W R D b 2 x 1 b W 5 z M S 5 7 6 K + + 5 6 i L 5 b G e 5 o C n L D E x f S Z x d W 9 0 O y w m c X V v d D t T Z W N 0 a W 9 u M S 8 y M D I x I O e 7 j + a 1 j i 9 B d X R v U m V t b 3 Z l Z E N v b H V t b n M x L n v o r 7 7 n q I v l v Z L l s Z 4 s M T J 9 J n F 1 b 3 Q 7 L C Z x d W 9 0 O 1 N l Y 3 R p b 2 4 x L z I w M j E g 5 7 u P 5 r W O L 0 F 1 d G 9 S Z W 1 v d m V k Q 2 9 s d W 1 u c z E u e + i v v u e o i + e n j e e x u y w x M 3 0 m c X V v d D s s J n F 1 b 3 Q 7 U 2 V j d G l v b j E v M j A y M S D n u 4 / m t Y 4 v Q X V 0 b 1 J l b W 9 2 Z W R D b 2 x 1 b W 5 z M S 5 7 5 a 2 m 5 p e 2 L D E 0 f S Z x d W 9 0 O y w m c X V v d D t T Z W N 0 a W 9 u M S 8 y M D I x I O e 7 j + a 1 j i 9 B d X R v U m V t b 3 Z l Z E N v b H V t b n M x L n v l r a b l i I Y s M T V 9 J n F 1 b 3 Q 7 L C Z x d W 9 0 O 1 N l Y 3 R p b 2 4 x L z I w M j E g 5 7 u P 5 r W O L 0 F 1 d G 9 S Z W 1 v d m V k Q 2 9 s d W 1 u c z E u e + W 8 g O i v v u W N l e S 9 j S w x N n 0 m c X V v d D s s J n F 1 b 3 Q 7 U 2 V j d G l v b j E v M j A y M S D n u 4 / m t Y 4 v Q X V 0 b 1 J l b W 9 2 Z W R D b 2 x 1 b W 5 z M S 5 7 5 b 2 V 5 Y W l 5 L q 6 L D E 3 f S Z x d W 9 0 O y w m c X V v d D t T Z W N 0 a W 9 u M S 8 y M D I x I O e 7 j + a 1 j i 9 B d X R v U m V t b 3 Z l Z E N v b H V t b n M x L n v l v Z X l h a X m l 7 b p l 7 Q s M T h 9 J n F 1 b 3 Q 7 L C Z x d W 9 0 O 1 N l Y 3 R p b 2 4 x L z I w M j E g 5 7 u P 5 r W O L 0 F 1 d G 9 S Z W 1 v d m V k Q 2 9 s d W 1 u c z E u e + i A g + i v l e a A p + i 0 q C w x O X 0 m c X V v d D s s J n F 1 b 3 Q 7 U 2 V j d G l v b j E v M j A y M S D n u 4 / m t Y 4 v Q X V 0 b 1 J l b W 9 2 Z W R D b 2 x 1 b W 5 z M S 5 7 6 K G l 6 Y e N 5 a 2 m 5 p y f L D I w f S Z x d W 9 0 O y w m c X V v d D t T Z W N 0 a W 9 u M S 8 y M D I x I O e 7 j + a 1 j i 9 B d X R v U m V t b 3 Z l Z E N v b H V t b n M x L n v l r a b k v Y 3 o r 7 7 n q I s s M j F 9 J n F 1 b 3 Q 7 L C Z x d W 9 0 O 1 N l Y 3 R p b 2 4 x L z I w M j E g 5 7 u P 5 r W O L 0 F 1 d G 9 S Z W 1 v d m V k Q 2 9 s d W 1 u c z E u e + i + h e S / r u i v v u e o i y w y M n 0 m c X V v d D s s J n F 1 b 3 Q 7 U 2 V j d G l v b j E v M j A y M S D n u 4 / m t Y 4 v Q X V 0 b 1 J l b W 9 2 Z W R D b 2 x 1 b W 5 z M S 5 7 5 p i v 5 Z C m 5 6 y s 5 L i A 5 q y h 6 I C D 6 K + V K O m H j e S / r u a g h + i u s C k s M j N 9 J n F 1 b 3 Q 7 L C Z x d W 9 0 O 1 N l Y 3 R p b 2 4 x L z I w M j E g 5 7 u P 5 r W O L 0 F 1 d G 9 S Z W 1 v d m V k Q 2 9 s d W 1 u c z E u e + m A i e i v v u i v v u W P t y w y N H 0 m c X V v d D s s J n F 1 b 3 Q 7 U 2 V j d G l v b j E v M j A y M S D n u 4 / m t Y 4 v Q X V 0 b 1 J l b W 9 2 Z W R D b 2 x 1 b W 5 z M S 5 7 5 a S H 5 r O o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a + 8 6 I i q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j I z M T U 5 M T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Q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g t M j h U M D c 6 M z Q 6 M D A u M j U 4 N z M 3 N F o i L z 4 8 R W 5 0 c n k g V H l w Z T 0 i R m l s b E N v b H V t b l R 5 c G V z I i B W Y W x 1 Z T 0 i c 0 F 3 W U R C Z 1 l H Q X d N R 0 F 3 W U d C Z 1 l H Q m d V R 0 J n W U d C Z 1 l H Q m d Z P S I v P j x F b n R y e S B U e X B l P S J G a W x s Q 2 9 s d W 1 u T m F t Z X M i I F Z h b H V l P S J z W y Z x d W 9 0 O + W t p u W P t y Z x d W 9 0 O y w m c X V v d D v l p 5 P l k I 0 m c X V v d D s s J n F 1 b 3 Q 7 5 a 2 m 5 Y i 2 J n F 1 b 3 Q 7 L C Z x d W 9 0 O + W 8 g O i v v u W t p u a c n y Z x d W 9 0 O y w m c X V v d D v k u I r o r 7 7 p m a L n s 7 s m c X V v d D s s J n F 1 b 3 Q 7 5 Z + 5 5 Y W 7 5 b G C 5 q y h J n F 1 b 3 Q 7 L C Z x d W 9 0 O + e P r e e 6 p + W Q j e e n s C Z x d W 9 0 O y w m c X V v d D v o r 7 7 n q I v n v J b l j 7 c m c X V v d D s s J n F 1 b 3 Q 7 6 K + + 5 6 i L 5 Z C N 5 6 e w J n F 1 b 3 Q 7 L C Z x d W 9 0 O + a A u + a I k O e 7 q S Z x d W 9 0 O y w m c X V v d D v m i J D n u 6 n m o I f l v 5 c m c X V v d D s s J n F 1 b 3 Q 7 6 K + + 5 6 i L 5 o C n 6 L S o J n F 1 b 3 Q 7 L C Z x d W 9 0 O + i v v u e o i + W x n u a A p y Z x d W 9 0 O y w m c X V v d D v o r 7 7 n q I v l v Z L l s Z 4 m c X V v d D s s J n F 1 b 3 Q 7 6 K + + 5 6 i L 5 6 e N 5 7 G 7 J n F 1 b 3 Q 7 L C Z x d W 9 0 O + W t p u a X t i Z x d W 9 0 O y w m c X V v d D v l r a b l i I Y m c X V v d D s s J n F 1 b 3 Q 7 5 b y A 6 K + + 5 Y 2 V 5 L 2 N J n F 1 b 3 Q 7 L C Z x d W 9 0 O + W 9 l e W F p e S 6 u i Z x d W 9 0 O y w m c X V v d D v o g I P o r 5 X m g K f o t K g m c X V v d D s s J n F 1 b 3 Q 7 6 K G l 6 Y e N 5 a 2 m 5 p y f J n F 1 b 3 Q 7 L C Z x d W 9 0 O + W t p u S 9 j e i v v u e o i y Z x d W 9 0 O y w m c X V v d D v o v o X k v 6 7 o r 7 7 n q I s m c X V v d D s s J n F 1 b 3 Q 7 5 p i v 5 Z C m 5 6 y s 5 L i A 5 q y h 6 I C D 6 K + V K O m H j e S / r u a g h + i u s C k m c X V v d D s s J n F 1 b 3 Q 7 6 Y C J 6 K + + 6 K + + 5 Y + 3 J n F 1 b 3 Q 7 L C Z x d W 9 0 O + W k h + a z q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j I z M T U 5 M T A v Q X V 0 b 1 J l b W 9 2 Z W R D b 2 x 1 b W 5 z M S 5 7 5 a 2 m 5 Y + 3 L D B 9 J n F 1 b 3 Q 7 L C Z x d W 9 0 O 1 N l Y 3 R p b 2 4 x L z I y M j M x N T k x M C 9 B d X R v U m V t b 3 Z l Z E N v b H V t b n M x L n v l p 5 P l k I 0 s M X 0 m c X V v d D s s J n F 1 b 3 Q 7 U 2 V j d G l v b j E v M j I y M z E 1 O T E w L 0 F 1 d G 9 S Z W 1 v d m V k Q 2 9 s d W 1 u c z E u e + W t p u W I t i w y f S Z x d W 9 0 O y w m c X V v d D t T Z W N 0 a W 9 u M S 8 y M j I z M T U 5 M T A v Q X V 0 b 1 J l b W 9 2 Z W R D b 2 x 1 b W 5 z M S 5 7 5 b y A 6 K + + 5 a 2 m 5 p y f L D N 9 J n F 1 b 3 Q 7 L C Z x d W 9 0 O 1 N l Y 3 R p b 2 4 x L z I y M j M x N T k x M C 9 B d X R v U m V t b 3 Z l Z E N v b H V t b n M x L n v k u I r o r 7 7 p m a L n s 7 s s N H 0 m c X V v d D s s J n F 1 b 3 Q 7 U 2 V j d G l v b j E v M j I y M z E 1 O T E w L 0 F 1 d G 9 S Z W 1 v d m V k Q 2 9 s d W 1 u c z E u e + W f u e W F u + W x g u a s o S w 1 f S Z x d W 9 0 O y w m c X V v d D t T Z W N 0 a W 9 u M S 8 y M j I z M T U 5 M T A v Q X V 0 b 1 J l b W 9 2 Z W R D b 2 x 1 b W 5 z M S 5 7 5 4 + t 5 7 q n 5 Z C N 5 6 e w L D Z 9 J n F 1 b 3 Q 7 L C Z x d W 9 0 O 1 N l Y 3 R p b 2 4 x L z I y M j M x N T k x M C 9 B d X R v U m V t b 3 Z l Z E N v b H V t b n M x L n v o r 7 7 n q I v n v J b l j 7 c s N 3 0 m c X V v d D s s J n F 1 b 3 Q 7 U 2 V j d G l v b j E v M j I y M z E 1 O T E w L 0 F 1 d G 9 S Z W 1 v d m V k Q 2 9 s d W 1 u c z E u e + i v v u e o i + W Q j e e n s C w 4 f S Z x d W 9 0 O y w m c X V v d D t T Z W N 0 a W 9 u M S 8 y M j I z M T U 5 M T A v Q X V 0 b 1 J l b W 9 2 Z W R D b 2 x 1 b W 5 z M S 5 7 5 o C 7 5 o i Q 5 7 u p L D l 9 J n F 1 b 3 Q 7 L C Z x d W 9 0 O 1 N l Y 3 R p b 2 4 x L z I y M j M x N T k x M C 9 B d X R v U m V t b 3 Z l Z E N v b H V t b n M x L n v m i J D n u 6 n m o I f l v 5 c s M T B 9 J n F 1 b 3 Q 7 L C Z x d W 9 0 O 1 N l Y 3 R p b 2 4 x L z I y M j M x N T k x M C 9 B d X R v U m V t b 3 Z l Z E N v b H V t b n M x L n v o r 7 7 n q I v m g K f o t K g s M T F 9 J n F 1 b 3 Q 7 L C Z x d W 9 0 O 1 N l Y 3 R p b 2 4 x L z I y M j M x N T k x M C 9 B d X R v U m V t b 3 Z l Z E N v b H V t b n M x L n v o r 7 7 n q I v l s Z 7 m g K c s M T J 9 J n F 1 b 3 Q 7 L C Z x d W 9 0 O 1 N l Y 3 R p b 2 4 x L z I y M j M x N T k x M C 9 B d X R v U m V t b 3 Z l Z E N v b H V t b n M x L n v o r 7 7 n q I v l v Z L l s Z 4 s M T N 9 J n F 1 b 3 Q 7 L C Z x d W 9 0 O 1 N l Y 3 R p b 2 4 x L z I y M j M x N T k x M C 9 B d X R v U m V t b 3 Z l Z E N v b H V t b n M x L n v o r 7 7 n q I v n p 4 3 n s b s s M T R 9 J n F 1 b 3 Q 7 L C Z x d W 9 0 O 1 N l Y 3 R p b 2 4 x L z I y M j M x N T k x M C 9 B d X R v U m V t b 3 Z l Z E N v b H V t b n M x L n v l r a b m l 7 Y s M T V 9 J n F 1 b 3 Q 7 L C Z x d W 9 0 O 1 N l Y 3 R p b 2 4 x L z I y M j M x N T k x M C 9 B d X R v U m V t b 3 Z l Z E N v b H V t b n M x L n v l r a b l i I Y s M T Z 9 J n F 1 b 3 Q 7 L C Z x d W 9 0 O 1 N l Y 3 R p b 2 4 x L z I y M j M x N T k x M C 9 B d X R v U m V t b 3 Z l Z E N v b H V t b n M x L n v l v I D o r 7 7 l j Z X k v Y 0 s M T d 9 J n F 1 b 3 Q 7 L C Z x d W 9 0 O 1 N l Y 3 R p b 2 4 x L z I y M j M x N T k x M C 9 B d X R v U m V t b 3 Z l Z E N v b H V t b n M x L n v l v Z X l h a X k u r o s M T h 9 J n F 1 b 3 Q 7 L C Z x d W 9 0 O 1 N l Y 3 R p b 2 4 x L z I y M j M x N T k x M C 9 B d X R v U m V t b 3 Z l Z E N v b H V t b n M x L n v o g I P o r 5 X m g K f o t K g s M T l 9 J n F 1 b 3 Q 7 L C Z x d W 9 0 O 1 N l Y 3 R p b 2 4 x L z I y M j M x N T k x M C 9 B d X R v U m V t b 3 Z l Z E N v b H V t b n M x L n v o o a X p h 4 3 l r a b m n J 8 s M j B 9 J n F 1 b 3 Q 7 L C Z x d W 9 0 O 1 N l Y 3 R p b 2 4 x L z I y M j M x N T k x M C 9 B d X R v U m V t b 3 Z l Z E N v b H V t b n M x L n v l r a b k v Y 3 o r 7 7 n q I s s M j F 9 J n F 1 b 3 Q 7 L C Z x d W 9 0 O 1 N l Y 3 R p b 2 4 x L z I y M j M x N T k x M C 9 B d X R v U m V t b 3 Z l Z E N v b H V t b n M x L n v o v o X k v 6 7 o r 7 7 n q I s s M j J 9 J n F 1 b 3 Q 7 L C Z x d W 9 0 O 1 N l Y 3 R p b 2 4 x L z I y M j M x N T k x M C 9 B d X R v U m V t b 3 Z l Z E N v b H V t b n M x L n v m m K / l k K b n r K z k u I D m r K H o g I P o r 5 U o 6 Y e N 5 L + u 5 q C H 6 K 6 w K S w y M 3 0 m c X V v d D s s J n F 1 b 3 Q 7 U 2 V j d G l v b j E v M j I y M z E 1 O T E w L 0 F 1 d G 9 S Z W 1 v d m V k Q 2 9 s d W 1 u c z E u e + m A i e i v v u i v v u W P t y w y N H 0 m c X V v d D s s J n F 1 b 3 Q 7 U 2 V j d G l v b j E v M j I y M z E 1 O T E w L 0 F 1 d G 9 S Z W 1 v d m V k Q 2 9 s d W 1 u c z E u e + W k h + a z q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z I y M j M x N T k x M C 9 B d X R v U m V t b 3 Z l Z E N v b H V t b n M x L n v l r a b l j 7 c s M H 0 m c X V v d D s s J n F 1 b 3 Q 7 U 2 V j d G l v b j E v M j I y M z E 1 O T E w L 0 F 1 d G 9 S Z W 1 v d m V k Q 2 9 s d W 1 u c z E u e + W n k + W Q j S w x f S Z x d W 9 0 O y w m c X V v d D t T Z W N 0 a W 9 u M S 8 y M j I z M T U 5 M T A v Q X V 0 b 1 J l b W 9 2 Z W R D b 2 x 1 b W 5 z M S 5 7 5 a 2 m 5 Y i 2 L D J 9 J n F 1 b 3 Q 7 L C Z x d W 9 0 O 1 N l Y 3 R p b 2 4 x L z I y M j M x N T k x M C 9 B d X R v U m V t b 3 Z l Z E N v b H V t b n M x L n v l v I D o r 7 7 l r a b m n J 8 s M 3 0 m c X V v d D s s J n F 1 b 3 Q 7 U 2 V j d G l v b j E v M j I y M z E 1 O T E w L 0 F 1 d G 9 S Z W 1 v d m V k Q 2 9 s d W 1 u c z E u e + S 4 i u i v v u m Z o u e z u y w 0 f S Z x d W 9 0 O y w m c X V v d D t T Z W N 0 a W 9 u M S 8 y M j I z M T U 5 M T A v Q X V 0 b 1 J l b W 9 2 Z W R D b 2 x 1 b W 5 z M S 5 7 5 Z + 5 5 Y W 7 5 b G C 5 q y h L D V 9 J n F 1 b 3 Q 7 L C Z x d W 9 0 O 1 N l Y 3 R p b 2 4 x L z I y M j M x N T k x M C 9 B d X R v U m V t b 3 Z l Z E N v b H V t b n M x L n v n j 6 3 n u q f l k I 3 n p 7 A s N n 0 m c X V v d D s s J n F 1 b 3 Q 7 U 2 V j d G l v b j E v M j I y M z E 1 O T E w L 0 F 1 d G 9 S Z W 1 v d m V k Q 2 9 s d W 1 u c z E u e + i v v u e o i + e 8 l u W P t y w 3 f S Z x d W 9 0 O y w m c X V v d D t T Z W N 0 a W 9 u M S 8 y M j I z M T U 5 M T A v Q X V 0 b 1 J l b W 9 2 Z W R D b 2 x 1 b W 5 z M S 5 7 6 K + + 5 6 i L 5 Z C N 5 6 e w L D h 9 J n F 1 b 3 Q 7 L C Z x d W 9 0 O 1 N l Y 3 R p b 2 4 x L z I y M j M x N T k x M C 9 B d X R v U m V t b 3 Z l Z E N v b H V t b n M x L n v m g L v m i J D n u 6 k s O X 0 m c X V v d D s s J n F 1 b 3 Q 7 U 2 V j d G l v b j E v M j I y M z E 1 O T E w L 0 F 1 d G 9 S Z W 1 v d m V k Q 2 9 s d W 1 u c z E u e + a I k O e 7 q e a g h + W / l y w x M H 0 m c X V v d D s s J n F 1 b 3 Q 7 U 2 V j d G l v b j E v M j I y M z E 1 O T E w L 0 F 1 d G 9 S Z W 1 v d m V k Q 2 9 s d W 1 u c z E u e + i v v u e o i + a A p + i 0 q C w x M X 0 m c X V v d D s s J n F 1 b 3 Q 7 U 2 V j d G l v b j E v M j I y M z E 1 O T E w L 0 F 1 d G 9 S Z W 1 v d m V k Q 2 9 s d W 1 u c z E u e + i v v u e o i + W x n u a A p y w x M n 0 m c X V v d D s s J n F 1 b 3 Q 7 U 2 V j d G l v b j E v M j I y M z E 1 O T E w L 0 F 1 d G 9 S Z W 1 v d m V k Q 2 9 s d W 1 u c z E u e + i v v u e o i + W 9 k u W x n i w x M 3 0 m c X V v d D s s J n F 1 b 3 Q 7 U 2 V j d G l v b j E v M j I y M z E 1 O T E w L 0 F 1 d G 9 S Z W 1 v d m V k Q 2 9 s d W 1 u c z E u e + i v v u e o i + e n j e e x u y w x N H 0 m c X V v d D s s J n F 1 b 3 Q 7 U 2 V j d G l v b j E v M j I y M z E 1 O T E w L 0 F 1 d G 9 S Z W 1 v d m V k Q 2 9 s d W 1 u c z E u e + W t p u a X t i w x N X 0 m c X V v d D s s J n F 1 b 3 Q 7 U 2 V j d G l v b j E v M j I y M z E 1 O T E w L 0 F 1 d G 9 S Z W 1 v d m V k Q 2 9 s d W 1 u c z E u e + W t p u W I h i w x N n 0 m c X V v d D s s J n F 1 b 3 Q 7 U 2 V j d G l v b j E v M j I y M z E 1 O T E w L 0 F 1 d G 9 S Z W 1 v d m V k Q 2 9 s d W 1 u c z E u e + W 8 g O i v v u W N l e S 9 j S w x N 3 0 m c X V v d D s s J n F 1 b 3 Q 7 U 2 V j d G l v b j E v M j I y M z E 1 O T E w L 0 F 1 d G 9 S Z W 1 v d m V k Q 2 9 s d W 1 u c z E u e + W 9 l e W F p e S 6 u i w x O H 0 m c X V v d D s s J n F 1 b 3 Q 7 U 2 V j d G l v b j E v M j I y M z E 1 O T E w L 0 F 1 d G 9 S Z W 1 v d m V k Q 2 9 s d W 1 u c z E u e + i A g + i v l e a A p + i 0 q C w x O X 0 m c X V v d D s s J n F 1 b 3 Q 7 U 2 V j d G l v b j E v M j I y M z E 1 O T E w L 0 F 1 d G 9 S Z W 1 v d m V k Q 2 9 s d W 1 u c z E u e + i h p e m H j e W t p u a c n y w y M H 0 m c X V v d D s s J n F 1 b 3 Q 7 U 2 V j d G l v b j E v M j I y M z E 1 O T E w L 0 F 1 d G 9 S Z W 1 v d m V k Q 2 9 s d W 1 u c z E u e + W t p u S 9 j e i v v u e o i y w y M X 0 m c X V v d D s s J n F 1 b 3 Q 7 U 2 V j d G l v b j E v M j I y M z E 1 O T E w L 0 F 1 d G 9 S Z W 1 v d m V k Q 2 9 s d W 1 u c z E u e + i + h e S / r u i v v u e o i y w y M n 0 m c X V v d D s s J n F 1 b 3 Q 7 U 2 V j d G l v b j E v M j I y M z E 1 O T E w L 0 F 1 d G 9 S Z W 1 v d m V k Q 2 9 s d W 1 u c z E u e + a Y r + W Q p u e s r O S 4 g O a s o e i A g + i v l S j p h 4 3 k v 6 7 m o I f o r r A p L D I z f S Z x d W 9 0 O y w m c X V v d D t T Z W N 0 a W 9 u M S 8 y M j I z M T U 5 M T A v Q X V 0 b 1 J l b W 9 2 Z W R D b 2 x 1 b W 5 z M S 5 7 6 Y C J 6 K + + 6 K + + 5 Y + 3 L D I 0 f S Z x d W 9 0 O y w m c X V v d D t T Z W N 0 a W 9 u M S 8 y M j I z M T U 5 M T A v Q X V 0 b 1 J l b W 9 2 Z W R D b 2 x 1 b W 5 z M S 5 7 5 a S H 5 r O o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a + 8 6 I i q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Y l O D g l O T A l R T c l Q k I l Q T k l R T U l Q j A l O U Q l R T g l Q U Y l O T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4 L T I 4 V D A 3 O j U 2 O j U w L j E 3 M D g 0 N z B a I i 8 + P E V u d H J 5 I F R 5 c G U 9 I k Z p b G x D b 2 x 1 b W 5 U e X B l c y I g V m F s d W U 9 I n N C Z 0 F B Q U F B Q U F B Q U F B Q U F B Q U F B Q U F B Q U F B Q U F B Q U F B Q U F B Q U F B Q T 0 9 I i 8 + P E V u d H J 5 I F R 5 c G U 9 I k Z p b G x D b 2 x 1 b W 5 O Y W 1 l c y I g V m F s d W U 9 I n N b J n F 1 b 3 Q 7 T m F t Z S Z x d W 9 0 O y w m c X V v d D t O Y W 1 l L j E m c X V v d D s s J n F 1 b 3 Q 7 5 a 2 m 5 Y + 3 J n F 1 b 3 Q 7 L C Z x d W 9 0 O + W n k + W Q j S Z x d W 9 0 O y w m c X V v d D v l r a b l i L Y m c X V v d D s s J n F 1 b 3 Q 7 5 b y A 6 K + + 5 a 2 m 5 p y f J n F 1 b 3 Q 7 L C Z x d W 9 0 O + W f u e W F u + W x g u a s o S Z x d W 9 0 O y w m c X V v d D v n j 6 3 n u q f l k I 3 n p 7 A m c X V v d D s s J n F 1 b 3 Q 7 6 K + + 5 6 i L 5 7 y W 5 Y + 3 J n F 1 b 3 Q 7 L C Z x d W 9 0 O + i v v u e o i + W Q j e e n s C Z x d W 9 0 O y w m c X V v d D v m g L v m i J D n u 6 k m c X V v d D s s J n F 1 b 3 Q 7 5 o i Q 5 7 u p 5 q C H 5 b + X J n F 1 b 3 Q 7 L C Z x d W 9 0 O + i v v u e o i + a A p + i 0 q C Z x d W 9 0 O y w m c X V v d D v o r 7 7 n q I v l s Z 7 m g K c m c X V v d D s s J n F 1 b 3 Q 7 6 K + + 5 6 i L 5 b 2 S 5 b G e J n F 1 b 3 Q 7 L C Z x d W 9 0 O + i v v u e o i + e n j e e x u y Z x d W 9 0 O y w m c X V v d D v l r a b m l 7 Y m c X V v d D s s J n F 1 b 3 Q 7 5 a 2 m 5 Y i G J n F 1 b 3 Q 7 L C Z x d W 9 0 O + W 8 g O i v v u W N l e S 9 j S Z x d W 9 0 O y w m c X V v d D v l v Z X l h a X k u r o m c X V v d D s s J n F 1 b 3 Q 7 5 b 2 V 5 Y W l 5 p e 2 6 Z e 0 J n F 1 b 3 Q 7 L C Z x d W 9 0 O + i A g + i v l e a A p + i 0 q C Z x d W 9 0 O y w m c X V v d D v o o a X p h 4 3 l r a b m n J 8 m c X V v d D s s J n F 1 b 3 Q 7 5 a 2 m 5 L 2 N 6 K + + 5 6 i L J n F 1 b 3 Q 7 L C Z x d W 9 0 O + i + h e S / r u i v v u e o i y Z x d W 9 0 O y w m c X V v d D v m m K / l k K b n r K z k u I D m r K H o g I P o r 5 U o 6 Y e N 5 L + u 5 q C H 6 K 6 w K S Z x d W 9 0 O y w m c X V v d D v p g I n o r 7 7 o r 7 7 l j 7 c m c X V v d D s s J n F 1 b 3 Q 7 5 a S H 5 r O o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I k O e 7 q e W w n e i v l S 9 B d X R v U m V t b 3 Z l Z E N v b H V t b n M x L n t O Y W 1 l L D B 9 J n F 1 b 3 Q 7 L C Z x d W 9 0 O 1 N l Y 3 R p b 2 4 x L + a I k O e 7 q e W w n e i v l S 9 B d X R v U m V t b 3 Z l Z E N v b H V t b n M x L n t O Y W 1 l L j E s M X 0 m c X V v d D s s J n F 1 b 3 Q 7 U 2 V j d G l v b j E v 5 o i Q 5 7 u p 5 b C d 6 K + V L 0 F 1 d G 9 S Z W 1 v d m V k Q 2 9 s d W 1 u c z E u e + W t p u W P t y w y f S Z x d W 9 0 O y w m c X V v d D t T Z W N 0 a W 9 u M S / m i J D n u 6 n l s J 3 o r 5 U v Q X V 0 b 1 J l b W 9 2 Z W R D b 2 x 1 b W 5 z M S 5 7 5 a e T 5 Z C N L D N 9 J n F 1 b 3 Q 7 L C Z x d W 9 0 O 1 N l Y 3 R p b 2 4 x L + a I k O e 7 q e W w n e i v l S 9 B d X R v U m V t b 3 Z l Z E N v b H V t b n M x L n v l r a b l i L Y s N H 0 m c X V v d D s s J n F 1 b 3 Q 7 U 2 V j d G l v b j E v 5 o i Q 5 7 u p 5 b C d 6 K + V L 0 F 1 d G 9 S Z W 1 v d m V k Q 2 9 s d W 1 u c z E u e + W 8 g O i v v u W t p u a c n y w 1 f S Z x d W 9 0 O y w m c X V v d D t T Z W N 0 a W 9 u M S / m i J D n u 6 n l s J 3 o r 5 U v Q X V 0 b 1 J l b W 9 2 Z W R D b 2 x 1 b W 5 z M S 5 7 5 Z + 5 5 Y W 7 5 b G C 5 q y h L D Z 9 J n F 1 b 3 Q 7 L C Z x d W 9 0 O 1 N l Y 3 R p b 2 4 x L + a I k O e 7 q e W w n e i v l S 9 B d X R v U m V t b 3 Z l Z E N v b H V t b n M x L n v n j 6 3 n u q f l k I 3 n p 7 A s N 3 0 m c X V v d D s s J n F 1 b 3 Q 7 U 2 V j d G l v b j E v 5 o i Q 5 7 u p 5 b C d 6 K + V L 0 F 1 d G 9 S Z W 1 v d m V k Q 2 9 s d W 1 u c z E u e + i v v u e o i + e 8 l u W P t y w 4 f S Z x d W 9 0 O y w m c X V v d D t T Z W N 0 a W 9 u M S / m i J D n u 6 n l s J 3 o r 5 U v Q X V 0 b 1 J l b W 9 2 Z W R D b 2 x 1 b W 5 z M S 5 7 6 K + + 5 6 i L 5 Z C N 5 6 e w L D l 9 J n F 1 b 3 Q 7 L C Z x d W 9 0 O 1 N l Y 3 R p b 2 4 x L + a I k O e 7 q e W w n e i v l S 9 B d X R v U m V t b 3 Z l Z E N v b H V t b n M x L n v m g L v m i J D n u 6 k s M T B 9 J n F 1 b 3 Q 7 L C Z x d W 9 0 O 1 N l Y 3 R p b 2 4 x L + a I k O e 7 q e W w n e i v l S 9 B d X R v U m V t b 3 Z l Z E N v b H V t b n M x L n v m i J D n u 6 n m o I f l v 5 c s M T F 9 J n F 1 b 3 Q 7 L C Z x d W 9 0 O 1 N l Y 3 R p b 2 4 x L + a I k O e 7 q e W w n e i v l S 9 B d X R v U m V t b 3 Z l Z E N v b H V t b n M x L n v o r 7 7 n q I v m g K f o t K g s M T J 9 J n F 1 b 3 Q 7 L C Z x d W 9 0 O 1 N l Y 3 R p b 2 4 x L + a I k O e 7 q e W w n e i v l S 9 B d X R v U m V t b 3 Z l Z E N v b H V t b n M x L n v o r 7 7 n q I v l s Z 7 m g K c s M T N 9 J n F 1 b 3 Q 7 L C Z x d W 9 0 O 1 N l Y 3 R p b 2 4 x L + a I k O e 7 q e W w n e i v l S 9 B d X R v U m V t b 3 Z l Z E N v b H V t b n M x L n v o r 7 7 n q I v l v Z L l s Z 4 s M T R 9 J n F 1 b 3 Q 7 L C Z x d W 9 0 O 1 N l Y 3 R p b 2 4 x L + a I k O e 7 q e W w n e i v l S 9 B d X R v U m V t b 3 Z l Z E N v b H V t b n M x L n v o r 7 7 n q I v n p 4 3 n s b s s M T V 9 J n F 1 b 3 Q 7 L C Z x d W 9 0 O 1 N l Y 3 R p b 2 4 x L + a I k O e 7 q e W w n e i v l S 9 B d X R v U m V t b 3 Z l Z E N v b H V t b n M x L n v l r a b m l 7 Y s M T Z 9 J n F 1 b 3 Q 7 L C Z x d W 9 0 O 1 N l Y 3 R p b 2 4 x L + a I k O e 7 q e W w n e i v l S 9 B d X R v U m V t b 3 Z l Z E N v b H V t b n M x L n v l r a b l i I Y s M T d 9 J n F 1 b 3 Q 7 L C Z x d W 9 0 O 1 N l Y 3 R p b 2 4 x L + a I k O e 7 q e W w n e i v l S 9 B d X R v U m V t b 3 Z l Z E N v b H V t b n M x L n v l v I D o r 7 7 l j Z X k v Y 0 s M T h 9 J n F 1 b 3 Q 7 L C Z x d W 9 0 O 1 N l Y 3 R p b 2 4 x L + a I k O e 7 q e W w n e i v l S 9 B d X R v U m V t b 3 Z l Z E N v b H V t b n M x L n v l v Z X l h a X k u r o s M T l 9 J n F 1 b 3 Q 7 L C Z x d W 9 0 O 1 N l Y 3 R p b 2 4 x L + a I k O e 7 q e W w n e i v l S 9 B d X R v U m V t b 3 Z l Z E N v b H V t b n M x L n v l v Z X l h a X m l 7 b p l 7 Q s M j B 9 J n F 1 b 3 Q 7 L C Z x d W 9 0 O 1 N l Y 3 R p b 2 4 x L + a I k O e 7 q e W w n e i v l S 9 B d X R v U m V t b 3 Z l Z E N v b H V t b n M x L n v o g I P o r 5 X m g K f o t K g s M j F 9 J n F 1 b 3 Q 7 L C Z x d W 9 0 O 1 N l Y 3 R p b 2 4 x L + a I k O e 7 q e W w n e i v l S 9 B d X R v U m V t b 3 Z l Z E N v b H V t b n M x L n v o o a X p h 4 3 l r a b m n J 8 s M j J 9 J n F 1 b 3 Q 7 L C Z x d W 9 0 O 1 N l Y 3 R p b 2 4 x L + a I k O e 7 q e W w n e i v l S 9 B d X R v U m V t b 3 Z l Z E N v b H V t b n M x L n v l r a b k v Y 3 o r 7 7 n q I s s M j N 9 J n F 1 b 3 Q 7 L C Z x d W 9 0 O 1 N l Y 3 R p b 2 4 x L + a I k O e 7 q e W w n e i v l S 9 B d X R v U m V t b 3 Z l Z E N v b H V t b n M x L n v o v o X k v 6 7 o r 7 7 n q I s s M j R 9 J n F 1 b 3 Q 7 L C Z x d W 9 0 O 1 N l Y 3 R p b 2 4 x L + a I k O e 7 q e W w n e i v l S 9 B d X R v U m V t b 3 Z l Z E N v b H V t b n M x L n v m m K / l k K b n r K z k u I D m r K H o g I P o r 5 U o 6 Y e N 5 L + u 5 q C H 6 K 6 w K S w y N X 0 m c X V v d D s s J n F 1 b 3 Q 7 U 2 V j d G l v b j E v 5 o i Q 5 7 u p 5 b C d 6 K + V L 0 F 1 d G 9 S Z W 1 v d m V k Q 2 9 s d W 1 u c z E u e + m A i e i v v u i v v u W P t y w y N n 0 m c X V v d D s s J n F 1 b 3 Q 7 U 2 V j d G l v b j E v 5 o i Q 5 7 u p 5 b C d 6 K + V L 0 F 1 d G 9 S Z W 1 v d m V k Q 2 9 s d W 1 u c z E u e + W k h + a z q C w y N 3 0 m c X V v d D t d L C Z x d W 9 0 O 0 N v b H V t b k N v d W 5 0 J n F 1 b 3 Q 7 O j I 4 L C Z x d W 9 0 O 0 t l e U N v b H V t b k 5 h b W V z J n F 1 b 3 Q 7 O l t d L C Z x d W 9 0 O 0 N v b H V t b k l k Z W 5 0 a X R p Z X M m c X V v d D s 6 W y Z x d W 9 0 O 1 N l Y 3 R p b 2 4 x L + a I k O e 7 q e W w n e i v l S 9 B d X R v U m V t b 3 Z l Z E N v b H V t b n M x L n t O Y W 1 l L D B 9 J n F 1 b 3 Q 7 L C Z x d W 9 0 O 1 N l Y 3 R p b 2 4 x L + a I k O e 7 q e W w n e i v l S 9 B d X R v U m V t b 3 Z l Z E N v b H V t b n M x L n t O Y W 1 l L j E s M X 0 m c X V v d D s s J n F 1 b 3 Q 7 U 2 V j d G l v b j E v 5 o i Q 5 7 u p 5 b C d 6 K + V L 0 F 1 d G 9 S Z W 1 v d m V k Q 2 9 s d W 1 u c z E u e + W t p u W P t y w y f S Z x d W 9 0 O y w m c X V v d D t T Z W N 0 a W 9 u M S / m i J D n u 6 n l s J 3 o r 5 U v Q X V 0 b 1 J l b W 9 2 Z W R D b 2 x 1 b W 5 z M S 5 7 5 a e T 5 Z C N L D N 9 J n F 1 b 3 Q 7 L C Z x d W 9 0 O 1 N l Y 3 R p b 2 4 x L + a I k O e 7 q e W w n e i v l S 9 B d X R v U m V t b 3 Z l Z E N v b H V t b n M x L n v l r a b l i L Y s N H 0 m c X V v d D s s J n F 1 b 3 Q 7 U 2 V j d G l v b j E v 5 o i Q 5 7 u p 5 b C d 6 K + V L 0 F 1 d G 9 S Z W 1 v d m V k Q 2 9 s d W 1 u c z E u e + W 8 g O i v v u W t p u a c n y w 1 f S Z x d W 9 0 O y w m c X V v d D t T Z W N 0 a W 9 u M S / m i J D n u 6 n l s J 3 o r 5 U v Q X V 0 b 1 J l b W 9 2 Z W R D b 2 x 1 b W 5 z M S 5 7 5 Z + 5 5 Y W 7 5 b G C 5 q y h L D Z 9 J n F 1 b 3 Q 7 L C Z x d W 9 0 O 1 N l Y 3 R p b 2 4 x L + a I k O e 7 q e W w n e i v l S 9 B d X R v U m V t b 3 Z l Z E N v b H V t b n M x L n v n j 6 3 n u q f l k I 3 n p 7 A s N 3 0 m c X V v d D s s J n F 1 b 3 Q 7 U 2 V j d G l v b j E v 5 o i Q 5 7 u p 5 b C d 6 K + V L 0 F 1 d G 9 S Z W 1 v d m V k Q 2 9 s d W 1 u c z E u e + i v v u e o i + e 8 l u W P t y w 4 f S Z x d W 9 0 O y w m c X V v d D t T Z W N 0 a W 9 u M S / m i J D n u 6 n l s J 3 o r 5 U v Q X V 0 b 1 J l b W 9 2 Z W R D b 2 x 1 b W 5 z M S 5 7 6 K + + 5 6 i L 5 Z C N 5 6 e w L D l 9 J n F 1 b 3 Q 7 L C Z x d W 9 0 O 1 N l Y 3 R p b 2 4 x L + a I k O e 7 q e W w n e i v l S 9 B d X R v U m V t b 3 Z l Z E N v b H V t b n M x L n v m g L v m i J D n u 6 k s M T B 9 J n F 1 b 3 Q 7 L C Z x d W 9 0 O 1 N l Y 3 R p b 2 4 x L + a I k O e 7 q e W w n e i v l S 9 B d X R v U m V t b 3 Z l Z E N v b H V t b n M x L n v m i J D n u 6 n m o I f l v 5 c s M T F 9 J n F 1 b 3 Q 7 L C Z x d W 9 0 O 1 N l Y 3 R p b 2 4 x L + a I k O e 7 q e W w n e i v l S 9 B d X R v U m V t b 3 Z l Z E N v b H V t b n M x L n v o r 7 7 n q I v m g K f o t K g s M T J 9 J n F 1 b 3 Q 7 L C Z x d W 9 0 O 1 N l Y 3 R p b 2 4 x L + a I k O e 7 q e W w n e i v l S 9 B d X R v U m V t b 3 Z l Z E N v b H V t b n M x L n v o r 7 7 n q I v l s Z 7 m g K c s M T N 9 J n F 1 b 3 Q 7 L C Z x d W 9 0 O 1 N l Y 3 R p b 2 4 x L + a I k O e 7 q e W w n e i v l S 9 B d X R v U m V t b 3 Z l Z E N v b H V t b n M x L n v o r 7 7 n q I v l v Z L l s Z 4 s M T R 9 J n F 1 b 3 Q 7 L C Z x d W 9 0 O 1 N l Y 3 R p b 2 4 x L + a I k O e 7 q e W w n e i v l S 9 B d X R v U m V t b 3 Z l Z E N v b H V t b n M x L n v o r 7 7 n q I v n p 4 3 n s b s s M T V 9 J n F 1 b 3 Q 7 L C Z x d W 9 0 O 1 N l Y 3 R p b 2 4 x L + a I k O e 7 q e W w n e i v l S 9 B d X R v U m V t b 3 Z l Z E N v b H V t b n M x L n v l r a b m l 7 Y s M T Z 9 J n F 1 b 3 Q 7 L C Z x d W 9 0 O 1 N l Y 3 R p b 2 4 x L + a I k O e 7 q e W w n e i v l S 9 B d X R v U m V t b 3 Z l Z E N v b H V t b n M x L n v l r a b l i I Y s M T d 9 J n F 1 b 3 Q 7 L C Z x d W 9 0 O 1 N l Y 3 R p b 2 4 x L + a I k O e 7 q e W w n e i v l S 9 B d X R v U m V t b 3 Z l Z E N v b H V t b n M x L n v l v I D o r 7 7 l j Z X k v Y 0 s M T h 9 J n F 1 b 3 Q 7 L C Z x d W 9 0 O 1 N l Y 3 R p b 2 4 x L + a I k O e 7 q e W w n e i v l S 9 B d X R v U m V t b 3 Z l Z E N v b H V t b n M x L n v l v Z X l h a X k u r o s M T l 9 J n F 1 b 3 Q 7 L C Z x d W 9 0 O 1 N l Y 3 R p b 2 4 x L + a I k O e 7 q e W w n e i v l S 9 B d X R v U m V t b 3 Z l Z E N v b H V t b n M x L n v l v Z X l h a X m l 7 b p l 7 Q s M j B 9 J n F 1 b 3 Q 7 L C Z x d W 9 0 O 1 N l Y 3 R p b 2 4 x L + a I k O e 7 q e W w n e i v l S 9 B d X R v U m V t b 3 Z l Z E N v b H V t b n M x L n v o g I P o r 5 X m g K f o t K g s M j F 9 J n F 1 b 3 Q 7 L C Z x d W 9 0 O 1 N l Y 3 R p b 2 4 x L + a I k O e 7 q e W w n e i v l S 9 B d X R v U m V t b 3 Z l Z E N v b H V t b n M x L n v o o a X p h 4 3 l r a b m n J 8 s M j J 9 J n F 1 b 3 Q 7 L C Z x d W 9 0 O 1 N l Y 3 R p b 2 4 x L + a I k O e 7 q e W w n e i v l S 9 B d X R v U m V t b 3 Z l Z E N v b H V t b n M x L n v l r a b k v Y 3 o r 7 7 n q I s s M j N 9 J n F 1 b 3 Q 7 L C Z x d W 9 0 O 1 N l Y 3 R p b 2 4 x L + a I k O e 7 q e W w n e i v l S 9 B d X R v U m V t b 3 Z l Z E N v b H V t b n M x L n v o v o X k v 6 7 o r 7 7 n q I s s M j R 9 J n F 1 b 3 Q 7 L C Z x d W 9 0 O 1 N l Y 3 R p b 2 4 x L + a I k O e 7 q e W w n e i v l S 9 B d X R v U m V t b 3 Z l Z E N v b H V t b n M x L n v m m K / l k K b n r K z k u I D m r K H o g I P o r 5 U o 6 Y e N 5 L + u 5 q C H 6 K 6 w K S w y N X 0 m c X V v d D s s J n F 1 b 3 Q 7 U 2 V j d G l v b j E v 5 o i Q 5 7 u p 5 b C d 6 K + V L 0 F 1 d G 9 S Z W 1 v d m V k Q 2 9 s d W 1 u c z E u e + m A i e i v v u i v v u W P t y w y N n 0 m c X V v d D s s J n F 1 b 3 Q 7 U 2 V j d G l v b j E v 5 o i Q 5 7 u p 5 b C d 6 K + V L 0 F 1 d G 9 S Z W 1 v d m V k Q 2 9 s d W 1 u c z E u e + W k h + a z q C w y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W v v O i I q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S V B R i V C Q y V F O C U 4 O C V B Q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y M D I x J T I w J U U 3 J U J C J T h G J U U 2 J U I 1 J T h F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J T I w J U U 3 J U J C J T h G J U U 2 J U I 1 J T h F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C V F N y V C Q i U 4 R i V F N i V C N S U 4 R S 8 y M D I x J T I w J U U 3 J U J C J T h G J U U 2 J U I 1 J T h F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C V F N y V C Q i U 4 R i V F N i V C N S U 4 R S 8 l R T Y l O E Y l O T A l R T U l O E Q l O D c l R T c l O U E l O D Q l R T Y l Q T A l O D c l R T k l Q T I l O T g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E l M j A l R T c l Q k I l O E Y l R T Y l Q j U l O E U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j I z M T U 5 M T A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j I z M T U 5 M T A v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I y M z E 1 O T E w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I y M z E 1 O T E w L y V F N i U 5 Q i V C N C V F N i U 5 N C V C O S V F N y U 5 Q S U 4 N C V F N y V C M S V C Q i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U 4 O C V B M C V F O S U 5 O S V B N C V F N y U 5 Q S U 4 N C V F N S U 4 N S V C N i V F N C V C Q i U 5 N i V F N S U 4 O C U 5 N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N y V C M i V F N i V C N y V C Q i V F N S U 4 Q S V B M C V F O C U 4 N y V B Q S V F N S V B R S U 5 Q S V F N C V C O S U 4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M S U 5 N S V F N S V C Q y U 4 M C V F N y U 5 Q S U 4 N C V F M i U 4 M C U 5 Q y V F O C U 4 N y V B Q S V F N S V B R S U 5 Q S V F N C V C O S U 4 O S V F M i U 4 M C U 5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M S U 5 N S V F N S V C Q y U 4 M C V F N y U 5 Q S U 4 N C V F M i U 4 M C U 5 Q 0 R h d G E l R T I l O D A l O U Q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Z 0 F B Q U F B Q U F B Q z R I L 3 d B S j R E e V R a R 3 R S R F d m T H V L Z E l P U z d q a U R t b H J E b H U 3 c m 1 s b 2 Z r d T d i b H B M a 2 c 2 T D J z N W 8 y a T V w Y U g 1 T H U y Q U F B Q U F B Q U F B Q U F B Q U k 5 d j N 3 Q V N s N D V I c k I z R l g y b 3 Z X d E F T N W J p d T V Z c X A 1 N m l M N W J x U D V w K 2 w 2 S y t p Q U F H N E g v d 0 F K N E R 5 V F p H d F J E V 2 Z M d U t k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/ n e c i O B G j Q Y g w L v a 9 e g A O A A A A A A I A A A A A A B B m A A A A A Q A A I A A A A C S / + m p N D k G 8 3 3 h S p i 2 2 r + 4 t 5 q n 2 6 W a R W m n B i P n m w a P b A A A A A A 6 A A A A A A g A A I A A A A P C p s H f v + 0 f O j y G n Y m V G m R k o 6 5 V K / 8 i I S P 0 S u l 7 K I r h A U A A A A C D 6 0 K i a D n y R J k x l o Q j 7 J H R Q L S H h B 2 / v Q S a 7 u T c 0 Y U F t e X X f B q g 7 f m 9 / 1 a T J / u R S y e G s P t G f / P V p V t L / / Q V l P n G i z a j t K m d p L x 0 M w D X z r p 7 4 Q A A A A E G w o 1 E v 1 i 0 6 Q E H P m S 6 j o p e l 4 Z u G C 3 u 0 v 9 i 0 8 3 0 A b 7 X Y j 9 s 1 b 8 k k R e T L c G C k h f V D O i L 9 m S g F 3 M M 2 2 n f y 4 J O f l g U = < / D a t a M a s h u p > 
</file>

<file path=customXml/itemProps1.xml><?xml version="1.0" encoding="utf-8"?>
<ds:datastoreItem xmlns:ds="http://schemas.openxmlformats.org/officeDocument/2006/customXml" ds:itemID="{84C883E0-E47E-4817-BBE6-EC32A42F00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经济学2020</vt:lpstr>
      <vt:lpstr>社会工作2020</vt:lpstr>
      <vt:lpstr>法学2020</vt:lpstr>
      <vt:lpstr>英语2020</vt:lpstr>
      <vt:lpstr>日语2020</vt:lpstr>
      <vt:lpstr>德语2020</vt:lpstr>
      <vt:lpstr>西语2020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2015-06-05T18:19:34Z</dcterms:created>
  <dcterms:modified xsi:type="dcterms:W3CDTF">2022-09-28T04:20:28Z</dcterms:modified>
</cp:coreProperties>
</file>