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03-2018-2019级明德字辈学生\03-学风建设\02-综测成绩\2020-2021学年\全年成绩\第一次\公示\"/>
    </mc:Choice>
  </mc:AlternateContent>
  <bookViews>
    <workbookView xWindow="-105" yWindow="-105" windowWidth="19425" windowHeight="10425"/>
  </bookViews>
  <sheets>
    <sheet name="社会科学试验班" sheetId="1" r:id="rId1"/>
    <sheet name="英语" sheetId="2" r:id="rId2"/>
    <sheet name="日语" sheetId="3" r:id="rId3"/>
    <sheet name="德语" sheetId="5" r:id="rId4"/>
    <sheet name="西语" sheetId="6" r:id="rId5"/>
    <sheet name="法学二学位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N24" i="1"/>
  <c r="N10" i="1"/>
  <c r="N54" i="1"/>
  <c r="N32" i="1"/>
  <c r="N31" i="1"/>
  <c r="N2" i="1"/>
  <c r="N5" i="1"/>
  <c r="N46" i="1"/>
  <c r="N7" i="1"/>
  <c r="N8" i="1"/>
  <c r="N16" i="1"/>
  <c r="N11" i="1"/>
  <c r="N6" i="1"/>
  <c r="N90" i="1"/>
  <c r="N37" i="1"/>
  <c r="N66" i="1"/>
  <c r="N4" i="1"/>
  <c r="N48" i="1"/>
  <c r="N25" i="1"/>
  <c r="N9" i="1"/>
  <c r="N33" i="1"/>
  <c r="N30" i="1"/>
  <c r="N60" i="1"/>
  <c r="N71" i="1"/>
  <c r="N19" i="1"/>
  <c r="N102" i="1"/>
  <c r="N35" i="1"/>
  <c r="N34" i="1"/>
  <c r="N29" i="1"/>
  <c r="N50" i="1"/>
  <c r="N61" i="1"/>
  <c r="N39" i="1"/>
  <c r="N63" i="1"/>
  <c r="N78" i="1"/>
  <c r="N100" i="1"/>
  <c r="N105" i="1"/>
  <c r="N112" i="1"/>
  <c r="N52" i="1"/>
  <c r="N113" i="1"/>
  <c r="N22" i="1"/>
  <c r="N26" i="1"/>
  <c r="N68" i="1"/>
  <c r="N47" i="1"/>
  <c r="N64" i="1"/>
  <c r="N21" i="1"/>
  <c r="N75" i="1"/>
  <c r="N14" i="1"/>
  <c r="N15" i="1"/>
  <c r="N84" i="1"/>
  <c r="N44" i="1"/>
  <c r="N57" i="1"/>
  <c r="N13" i="1"/>
  <c r="N59" i="1"/>
  <c r="N45" i="1"/>
  <c r="N17" i="1"/>
  <c r="N95" i="1"/>
  <c r="N83" i="1"/>
  <c r="N65" i="1"/>
  <c r="N38" i="1"/>
  <c r="N88" i="1"/>
  <c r="N72" i="1"/>
  <c r="N74" i="1"/>
  <c r="N89" i="1"/>
  <c r="N85" i="1"/>
  <c r="N79" i="1"/>
  <c r="N27" i="1"/>
  <c r="N41" i="1"/>
  <c r="N55" i="1"/>
  <c r="N114" i="1"/>
  <c r="N53" i="1"/>
  <c r="N87" i="1"/>
  <c r="N18" i="1"/>
  <c r="N43" i="1"/>
  <c r="N92" i="1"/>
  <c r="N23" i="1"/>
  <c r="N76" i="1"/>
  <c r="N80" i="1"/>
  <c r="N49" i="1"/>
  <c r="N94" i="1"/>
  <c r="N81" i="1"/>
  <c r="N28" i="1"/>
  <c r="N67" i="1"/>
  <c r="N73" i="1"/>
  <c r="N103" i="1"/>
  <c r="N107" i="1"/>
  <c r="N97" i="1"/>
  <c r="N36" i="1"/>
  <c r="N77" i="1"/>
  <c r="N118" i="1"/>
  <c r="N104" i="1"/>
  <c r="N20" i="1"/>
  <c r="N99" i="1"/>
  <c r="N96" i="1"/>
  <c r="N70" i="1"/>
  <c r="N51" i="1"/>
  <c r="N111" i="1"/>
  <c r="N56" i="1"/>
  <c r="N108" i="1"/>
  <c r="N58" i="1"/>
  <c r="N42" i="1"/>
  <c r="N109" i="1"/>
  <c r="N98" i="1"/>
  <c r="N123" i="1"/>
  <c r="N69" i="1"/>
  <c r="N127" i="1"/>
  <c r="N122" i="1"/>
  <c r="N82" i="1"/>
  <c r="N101" i="1"/>
  <c r="N40" i="1"/>
  <c r="N91" i="1"/>
  <c r="N125" i="1"/>
  <c r="N110" i="1"/>
  <c r="N86" i="1"/>
  <c r="N62" i="1"/>
  <c r="N129" i="1"/>
  <c r="N121" i="1"/>
  <c r="N117" i="1"/>
  <c r="N124" i="1"/>
  <c r="N126" i="1"/>
  <c r="N106" i="1"/>
  <c r="N93" i="1"/>
  <c r="N120" i="1"/>
  <c r="N115" i="1"/>
  <c r="N116" i="1"/>
  <c r="N128" i="1"/>
  <c r="N119" i="1"/>
  <c r="N3" i="1"/>
  <c r="N12" i="7"/>
  <c r="N8" i="7"/>
  <c r="N5" i="7"/>
  <c r="N6" i="7"/>
  <c r="N11" i="7"/>
  <c r="N4" i="7"/>
  <c r="N15" i="7"/>
  <c r="N3" i="7"/>
  <c r="N17" i="7"/>
  <c r="N7" i="7"/>
  <c r="N18" i="7"/>
  <c r="N19" i="7"/>
  <c r="N16" i="7"/>
  <c r="N21" i="7"/>
  <c r="N22" i="7"/>
  <c r="N14" i="7"/>
  <c r="N9" i="7"/>
  <c r="N13" i="7"/>
  <c r="N20" i="7"/>
  <c r="N10" i="7"/>
  <c r="N2" i="7"/>
  <c r="L6" i="7"/>
  <c r="L18" i="7"/>
  <c r="L19" i="7"/>
  <c r="L16" i="7"/>
  <c r="L17" i="7"/>
  <c r="L2" i="7"/>
  <c r="L12" i="7"/>
  <c r="L21" i="7"/>
  <c r="L8" i="7"/>
  <c r="L22" i="7"/>
  <c r="L14" i="7"/>
  <c r="L9" i="7"/>
  <c r="L5" i="7"/>
  <c r="L15" i="7"/>
  <c r="L10" i="7"/>
  <c r="L4" i="7"/>
  <c r="L11" i="7"/>
  <c r="L13" i="7"/>
  <c r="L20" i="7"/>
  <c r="L7" i="7"/>
  <c r="L3" i="7"/>
  <c r="N3" i="6"/>
  <c r="N5" i="6"/>
  <c r="N2" i="6"/>
  <c r="N4" i="6"/>
  <c r="N7" i="6"/>
  <c r="N6" i="6"/>
  <c r="L3" i="6"/>
  <c r="L4" i="6"/>
  <c r="L5" i="6"/>
  <c r="L6" i="6"/>
  <c r="L7" i="6"/>
  <c r="L2" i="6"/>
  <c r="N17" i="5"/>
  <c r="N3" i="5"/>
  <c r="N15" i="5"/>
  <c r="N30" i="5"/>
  <c r="N4" i="5"/>
  <c r="N21" i="5"/>
  <c r="N7" i="5"/>
  <c r="N11" i="5"/>
  <c r="N20" i="5"/>
  <c r="N14" i="5"/>
  <c r="N6" i="5"/>
  <c r="N5" i="5"/>
  <c r="N10" i="5"/>
  <c r="N28" i="5"/>
  <c r="N9" i="5"/>
  <c r="N23" i="5"/>
  <c r="N34" i="5"/>
  <c r="N13" i="5"/>
  <c r="N22" i="5"/>
  <c r="N26" i="5"/>
  <c r="N31" i="5"/>
  <c r="N25" i="5"/>
  <c r="N19" i="5"/>
  <c r="N29" i="5"/>
  <c r="N18" i="5"/>
  <c r="N12" i="5"/>
  <c r="N8" i="5"/>
  <c r="N33" i="5"/>
  <c r="N16" i="5"/>
  <c r="N32" i="5"/>
  <c r="N24" i="5"/>
  <c r="N27" i="5"/>
  <c r="N2" i="5"/>
  <c r="L22" i="5"/>
  <c r="L16" i="5"/>
  <c r="L14" i="5"/>
  <c r="L9" i="5"/>
  <c r="L20" i="5"/>
  <c r="L15" i="5"/>
  <c r="L31" i="5"/>
  <c r="L27" i="5"/>
  <c r="L34" i="5"/>
  <c r="L21" i="5"/>
  <c r="L29" i="5"/>
  <c r="L8" i="5"/>
  <c r="L17" i="5"/>
  <c r="L11" i="5"/>
  <c r="L3" i="5"/>
  <c r="L25" i="5"/>
  <c r="L13" i="5"/>
  <c r="L30" i="5"/>
  <c r="L4" i="5"/>
  <c r="L2" i="5"/>
  <c r="L10" i="5"/>
  <c r="L32" i="5"/>
  <c r="L12" i="5"/>
  <c r="L33" i="5"/>
  <c r="L5" i="5"/>
  <c r="L28" i="5"/>
  <c r="L18" i="5"/>
  <c r="L26" i="5"/>
  <c r="L7" i="5"/>
  <c r="L24" i="5"/>
  <c r="L19" i="5"/>
  <c r="L6" i="5"/>
  <c r="L23" i="5"/>
  <c r="N4" i="3"/>
  <c r="N11" i="3"/>
  <c r="N3" i="3"/>
  <c r="N7" i="3"/>
  <c r="N10" i="3"/>
  <c r="N12" i="3"/>
  <c r="N13" i="3"/>
  <c r="N9" i="3"/>
  <c r="N6" i="3"/>
  <c r="N15" i="3"/>
  <c r="N8" i="3"/>
  <c r="N14" i="3"/>
  <c r="N5" i="3"/>
  <c r="N2" i="3"/>
  <c r="L3" i="3"/>
  <c r="L5" i="3"/>
  <c r="L6" i="3"/>
  <c r="L4" i="3"/>
  <c r="L8" i="3"/>
  <c r="L7" i="3"/>
  <c r="L9" i="3"/>
  <c r="L10" i="3"/>
  <c r="L11" i="3"/>
  <c r="L12" i="3"/>
  <c r="L13" i="3"/>
  <c r="L14" i="3"/>
  <c r="L15" i="3"/>
  <c r="L2" i="3"/>
  <c r="N3" i="2"/>
  <c r="N4" i="2"/>
  <c r="N5" i="2"/>
  <c r="N2" i="2"/>
  <c r="N13" i="2"/>
  <c r="N8" i="2"/>
  <c r="N15" i="2"/>
  <c r="N12" i="2"/>
  <c r="N25" i="2"/>
  <c r="N7" i="2"/>
  <c r="N22" i="2"/>
  <c r="N24" i="2"/>
  <c r="N19" i="2"/>
  <c r="N11" i="2"/>
  <c r="N31" i="2"/>
  <c r="N21" i="2"/>
  <c r="N16" i="2"/>
  <c r="N10" i="2"/>
  <c r="N9" i="2"/>
  <c r="N29" i="2"/>
  <c r="N20" i="2"/>
  <c r="N26" i="2"/>
  <c r="N27" i="2"/>
  <c r="N18" i="2"/>
  <c r="N17" i="2"/>
  <c r="N14" i="2"/>
  <c r="N23" i="2"/>
  <c r="N28" i="2"/>
  <c r="N30" i="2"/>
  <c r="N6" i="2"/>
  <c r="L3" i="2"/>
  <c r="L4" i="2"/>
  <c r="L5" i="2"/>
  <c r="L7" i="2"/>
  <c r="L6" i="2"/>
  <c r="L8" i="2"/>
  <c r="L9" i="2"/>
  <c r="L10" i="2"/>
  <c r="L11" i="2"/>
  <c r="L14" i="2"/>
  <c r="L12" i="2"/>
  <c r="L13" i="2"/>
  <c r="L16" i="2"/>
  <c r="L15" i="2"/>
  <c r="L17" i="2"/>
  <c r="L18" i="2"/>
  <c r="L20" i="2"/>
  <c r="L31" i="2"/>
  <c r="L19" i="2"/>
  <c r="L21" i="2"/>
  <c r="L23" i="2"/>
  <c r="L22" i="2"/>
  <c r="L26" i="2"/>
  <c r="L24" i="2"/>
  <c r="L25" i="2"/>
  <c r="L27" i="2"/>
  <c r="L28" i="2"/>
  <c r="L30" i="2"/>
  <c r="L29" i="2"/>
  <c r="L2" i="2"/>
  <c r="L82" i="1"/>
  <c r="L86" i="1"/>
  <c r="L79" i="1"/>
  <c r="L75" i="1"/>
  <c r="L81" i="1"/>
  <c r="L78" i="1"/>
  <c r="L87" i="1"/>
  <c r="L91" i="1"/>
  <c r="L85" i="1"/>
  <c r="L83" i="1"/>
  <c r="L84" i="1"/>
  <c r="L93" i="1"/>
  <c r="L89" i="1"/>
  <c r="L88" i="1"/>
  <c r="L98" i="1"/>
  <c r="L92" i="1"/>
  <c r="L106" i="1"/>
  <c r="L96" i="1"/>
  <c r="L101" i="1"/>
  <c r="L94" i="1"/>
  <c r="L99" i="1"/>
  <c r="L97" i="1"/>
  <c r="L95" i="1"/>
  <c r="L90" i="1"/>
  <c r="L104" i="1"/>
  <c r="L103" i="1"/>
  <c r="L107" i="1"/>
  <c r="L110" i="1"/>
  <c r="L109" i="1"/>
  <c r="L108" i="1"/>
  <c r="L100" i="1"/>
  <c r="L115" i="1"/>
  <c r="L116" i="1"/>
  <c r="L102" i="1"/>
  <c r="L111" i="1"/>
  <c r="L119" i="1"/>
  <c r="L117" i="1"/>
  <c r="L105" i="1"/>
  <c r="L114" i="1"/>
  <c r="L120" i="1"/>
  <c r="L112" i="1"/>
  <c r="L113" i="1"/>
  <c r="L118" i="1"/>
  <c r="L122" i="1"/>
  <c r="L124" i="1"/>
  <c r="L123" i="1"/>
  <c r="L126" i="1"/>
  <c r="L121" i="1"/>
  <c r="L125" i="1"/>
  <c r="L128" i="1"/>
  <c r="L129" i="1"/>
  <c r="L127" i="1"/>
  <c r="L2" i="1"/>
  <c r="L3" i="1"/>
  <c r="L6" i="1"/>
  <c r="L5" i="1"/>
  <c r="L7" i="1"/>
  <c r="L8" i="1"/>
  <c r="L18" i="1"/>
  <c r="L9" i="1"/>
  <c r="L13" i="1"/>
  <c r="L14" i="1"/>
  <c r="L17" i="1"/>
  <c r="L15" i="1"/>
  <c r="L20" i="1"/>
  <c r="L10" i="1"/>
  <c r="L11" i="1"/>
  <c r="L23" i="1"/>
  <c r="L19" i="1"/>
  <c r="L12" i="1"/>
  <c r="L21" i="1"/>
  <c r="L16" i="1"/>
  <c r="L27" i="1"/>
  <c r="L28" i="1"/>
  <c r="L22" i="1"/>
  <c r="L26" i="1"/>
  <c r="L36" i="1"/>
  <c r="L40" i="1"/>
  <c r="L25" i="1"/>
  <c r="L29" i="1"/>
  <c r="L24" i="1"/>
  <c r="L42" i="1"/>
  <c r="L38" i="1"/>
  <c r="L30" i="1"/>
  <c r="L43" i="1"/>
  <c r="L31" i="1"/>
  <c r="L32" i="1"/>
  <c r="L41" i="1"/>
  <c r="L35" i="1"/>
  <c r="L33" i="1"/>
  <c r="L39" i="1"/>
  <c r="L37" i="1"/>
  <c r="L34" i="1"/>
  <c r="L44" i="1"/>
  <c r="L49" i="1"/>
  <c r="L51" i="1"/>
  <c r="L56" i="1"/>
  <c r="L45" i="1"/>
  <c r="L58" i="1"/>
  <c r="L53" i="1"/>
  <c r="L47" i="1"/>
  <c r="L62" i="1"/>
  <c r="L55" i="1"/>
  <c r="L50" i="1"/>
  <c r="L46" i="1"/>
  <c r="L48" i="1"/>
  <c r="L52" i="1"/>
  <c r="L57" i="1"/>
  <c r="L69" i="1"/>
  <c r="L59" i="1"/>
  <c r="L54" i="1"/>
  <c r="L70" i="1"/>
  <c r="L67" i="1"/>
  <c r="L63" i="1"/>
  <c r="L64" i="1"/>
  <c r="L61" i="1"/>
  <c r="L65" i="1"/>
  <c r="L73" i="1"/>
  <c r="L60" i="1"/>
  <c r="L77" i="1"/>
  <c r="L76" i="1"/>
  <c r="L68" i="1"/>
  <c r="L66" i="1"/>
  <c r="L72" i="1"/>
  <c r="L74" i="1"/>
  <c r="L80" i="1"/>
  <c r="L71" i="1"/>
  <c r="L4" i="1"/>
  <c r="G34" i="5"/>
  <c r="F34" i="5"/>
  <c r="G31" i="2"/>
  <c r="F31" i="2"/>
  <c r="H34" i="5" l="1"/>
  <c r="H31" i="2"/>
  <c r="G6" i="7" l="1"/>
  <c r="G18" i="7"/>
  <c r="G19" i="7"/>
  <c r="G16" i="7"/>
  <c r="H16" i="7" s="1"/>
  <c r="G17" i="7"/>
  <c r="G2" i="7"/>
  <c r="G12" i="7"/>
  <c r="G21" i="7"/>
  <c r="G8" i="7"/>
  <c r="G22" i="7"/>
  <c r="G14" i="7"/>
  <c r="G9" i="7"/>
  <c r="H9" i="7" s="1"/>
  <c r="G5" i="7"/>
  <c r="G15" i="7"/>
  <c r="G10" i="7"/>
  <c r="G4" i="7"/>
  <c r="G11" i="7"/>
  <c r="H11" i="7" s="1"/>
  <c r="G13" i="7"/>
  <c r="G20" i="7"/>
  <c r="G7" i="7"/>
  <c r="G3" i="7"/>
  <c r="F6" i="7"/>
  <c r="F18" i="7"/>
  <c r="F19" i="7"/>
  <c r="F16" i="7"/>
  <c r="F17" i="7"/>
  <c r="F2" i="7"/>
  <c r="F12" i="7"/>
  <c r="F21" i="7"/>
  <c r="F8" i="7"/>
  <c r="F22" i="7"/>
  <c r="F14" i="7"/>
  <c r="F9" i="7"/>
  <c r="F5" i="7"/>
  <c r="F15" i="7"/>
  <c r="F10" i="7"/>
  <c r="F4" i="7"/>
  <c r="F11" i="7"/>
  <c r="F13" i="7"/>
  <c r="F20" i="7"/>
  <c r="F7" i="7"/>
  <c r="F3" i="7"/>
  <c r="G7" i="6"/>
  <c r="G2" i="6"/>
  <c r="G6" i="6"/>
  <c r="G4" i="6"/>
  <c r="G5" i="6"/>
  <c r="G3" i="6"/>
  <c r="F7" i="6"/>
  <c r="F2" i="6"/>
  <c r="F6" i="6"/>
  <c r="F4" i="6"/>
  <c r="F5" i="6"/>
  <c r="F3" i="6"/>
  <c r="G22" i="5"/>
  <c r="G16" i="5"/>
  <c r="G14" i="5"/>
  <c r="G9" i="5"/>
  <c r="G20" i="5"/>
  <c r="G15" i="5"/>
  <c r="G31" i="5"/>
  <c r="G27" i="5"/>
  <c r="G21" i="5"/>
  <c r="G29" i="5"/>
  <c r="G8" i="5"/>
  <c r="G17" i="5"/>
  <c r="G11" i="5"/>
  <c r="G3" i="5"/>
  <c r="G25" i="5"/>
  <c r="G13" i="5"/>
  <c r="G30" i="5"/>
  <c r="G4" i="5"/>
  <c r="G2" i="5"/>
  <c r="G10" i="5"/>
  <c r="G32" i="5"/>
  <c r="G12" i="5"/>
  <c r="G33" i="5"/>
  <c r="G5" i="5"/>
  <c r="G28" i="5"/>
  <c r="G18" i="5"/>
  <c r="G26" i="5"/>
  <c r="G7" i="5"/>
  <c r="G24" i="5"/>
  <c r="G19" i="5"/>
  <c r="G6" i="5"/>
  <c r="G23" i="5"/>
  <c r="F22" i="5"/>
  <c r="F16" i="5"/>
  <c r="F14" i="5"/>
  <c r="F9" i="5"/>
  <c r="F20" i="5"/>
  <c r="F15" i="5"/>
  <c r="F31" i="5"/>
  <c r="F27" i="5"/>
  <c r="F21" i="5"/>
  <c r="F29" i="5"/>
  <c r="F8" i="5"/>
  <c r="F17" i="5"/>
  <c r="F11" i="5"/>
  <c r="F3" i="5"/>
  <c r="F25" i="5"/>
  <c r="F13" i="5"/>
  <c r="F30" i="5"/>
  <c r="F4" i="5"/>
  <c r="F2" i="5"/>
  <c r="F10" i="5"/>
  <c r="F32" i="5"/>
  <c r="F12" i="5"/>
  <c r="F33" i="5"/>
  <c r="F5" i="5"/>
  <c r="F28" i="5"/>
  <c r="F18" i="5"/>
  <c r="F26" i="5"/>
  <c r="F7" i="5"/>
  <c r="F24" i="5"/>
  <c r="F19" i="5"/>
  <c r="F6" i="5"/>
  <c r="F23" i="5"/>
  <c r="H7" i="7" l="1"/>
  <c r="H6" i="7"/>
  <c r="H4" i="7"/>
  <c r="H21" i="7"/>
  <c r="H8" i="7"/>
  <c r="H15" i="7"/>
  <c r="H2" i="7"/>
  <c r="H5" i="7"/>
  <c r="H10" i="7"/>
  <c r="H12" i="7"/>
  <c r="H3" i="7"/>
  <c r="H17" i="7"/>
  <c r="H20" i="7"/>
  <c r="H14" i="7"/>
  <c r="H19" i="7"/>
  <c r="H13" i="7"/>
  <c r="H22" i="7"/>
  <c r="H18" i="7"/>
  <c r="H3" i="6"/>
  <c r="H2" i="6"/>
  <c r="H7" i="6"/>
  <c r="H4" i="6"/>
  <c r="H5" i="6"/>
  <c r="H6" i="6"/>
  <c r="H15" i="5"/>
  <c r="H23" i="5"/>
  <c r="H27" i="5"/>
  <c r="H33" i="5"/>
  <c r="H19" i="5"/>
  <c r="H3" i="5"/>
  <c r="H24" i="5"/>
  <c r="H11" i="5"/>
  <c r="H7" i="5"/>
  <c r="H10" i="5"/>
  <c r="H17" i="5"/>
  <c r="H9" i="5"/>
  <c r="H13" i="5"/>
  <c r="H6" i="5"/>
  <c r="H25" i="5"/>
  <c r="H12" i="5"/>
  <c r="H20" i="5"/>
  <c r="H26" i="5"/>
  <c r="H2" i="5"/>
  <c r="H8" i="5"/>
  <c r="H14" i="5"/>
  <c r="H5" i="5"/>
  <c r="H31" i="5"/>
  <c r="H32" i="5"/>
  <c r="H18" i="5"/>
  <c r="H4" i="5"/>
  <c r="H29" i="5"/>
  <c r="H16" i="5"/>
  <c r="H28" i="5"/>
  <c r="H30" i="5"/>
  <c r="H21" i="5"/>
  <c r="H22" i="5"/>
  <c r="G8" i="3"/>
  <c r="G5" i="3"/>
  <c r="G9" i="3"/>
  <c r="G13" i="3"/>
  <c r="G12" i="3"/>
  <c r="G4" i="3"/>
  <c r="G11" i="3"/>
  <c r="G3" i="3"/>
  <c r="G15" i="3"/>
  <c r="G6" i="3"/>
  <c r="G7" i="3"/>
  <c r="G14" i="3"/>
  <c r="G10" i="3"/>
  <c r="G2" i="3"/>
  <c r="F8" i="3"/>
  <c r="F5" i="3"/>
  <c r="F9" i="3"/>
  <c r="F13" i="3"/>
  <c r="F12" i="3"/>
  <c r="F4" i="3"/>
  <c r="F11" i="3"/>
  <c r="F3" i="3"/>
  <c r="F15" i="3"/>
  <c r="F6" i="3"/>
  <c r="F7" i="3"/>
  <c r="F14" i="3"/>
  <c r="F10" i="3"/>
  <c r="F2" i="3"/>
  <c r="G8" i="2"/>
  <c r="G27" i="2"/>
  <c r="G28" i="2"/>
  <c r="G19" i="2"/>
  <c r="G21" i="2"/>
  <c r="G16" i="2"/>
  <c r="G24" i="2"/>
  <c r="G3" i="2"/>
  <c r="G5" i="2"/>
  <c r="G13" i="2"/>
  <c r="G20" i="2"/>
  <c r="G26" i="2"/>
  <c r="G18" i="2"/>
  <c r="G22" i="2"/>
  <c r="G14" i="2"/>
  <c r="G4" i="2"/>
  <c r="G2" i="2"/>
  <c r="G12" i="2"/>
  <c r="G17" i="2"/>
  <c r="G15" i="2"/>
  <c r="G25" i="2"/>
  <c r="G11" i="2"/>
  <c r="G29" i="2"/>
  <c r="G9" i="2"/>
  <c r="G6" i="2"/>
  <c r="G23" i="2"/>
  <c r="G30" i="2"/>
  <c r="G10" i="2"/>
  <c r="G7" i="2"/>
  <c r="F8" i="2"/>
  <c r="F27" i="2"/>
  <c r="F28" i="2"/>
  <c r="F19" i="2"/>
  <c r="F21" i="2"/>
  <c r="F16" i="2"/>
  <c r="F24" i="2"/>
  <c r="F3" i="2"/>
  <c r="F5" i="2"/>
  <c r="F13" i="2"/>
  <c r="F20" i="2"/>
  <c r="F26" i="2"/>
  <c r="F18" i="2"/>
  <c r="F22" i="2"/>
  <c r="F14" i="2"/>
  <c r="F4" i="2"/>
  <c r="F2" i="2"/>
  <c r="F12" i="2"/>
  <c r="F17" i="2"/>
  <c r="F15" i="2"/>
  <c r="F25" i="2"/>
  <c r="F11" i="2"/>
  <c r="F29" i="2"/>
  <c r="F9" i="2"/>
  <c r="F6" i="2"/>
  <c r="F23" i="2"/>
  <c r="F30" i="2"/>
  <c r="F10" i="2"/>
  <c r="F7" i="2"/>
  <c r="G75" i="1"/>
  <c r="G17" i="1"/>
  <c r="G77" i="1"/>
  <c r="G16" i="1"/>
  <c r="G14" i="1"/>
  <c r="G24" i="1"/>
  <c r="G40" i="1"/>
  <c r="G118" i="1"/>
  <c r="G27" i="1"/>
  <c r="G34" i="1"/>
  <c r="G64" i="1"/>
  <c r="G38" i="1"/>
  <c r="G25" i="1"/>
  <c r="G123" i="1"/>
  <c r="G87" i="1"/>
  <c r="G90" i="1"/>
  <c r="G51" i="1"/>
  <c r="G68" i="1"/>
  <c r="G54" i="1"/>
  <c r="G2" i="1"/>
  <c r="G81" i="1"/>
  <c r="G37" i="1"/>
  <c r="G50" i="1"/>
  <c r="G120" i="1"/>
  <c r="G6" i="1"/>
  <c r="G116" i="1"/>
  <c r="G10" i="1"/>
  <c r="G100" i="1"/>
  <c r="G126" i="1"/>
  <c r="G113" i="1"/>
  <c r="G62" i="1"/>
  <c r="G102" i="1"/>
  <c r="F75" i="1"/>
  <c r="F17" i="1"/>
  <c r="F77" i="1"/>
  <c r="F16" i="1"/>
  <c r="F14" i="1"/>
  <c r="F24" i="1"/>
  <c r="F40" i="1"/>
  <c r="F118" i="1"/>
  <c r="F27" i="1"/>
  <c r="F34" i="1"/>
  <c r="F64" i="1"/>
  <c r="F38" i="1"/>
  <c r="F25" i="1"/>
  <c r="F123" i="1"/>
  <c r="F87" i="1"/>
  <c r="F90" i="1"/>
  <c r="F51" i="1"/>
  <c r="F68" i="1"/>
  <c r="F54" i="1"/>
  <c r="F2" i="1"/>
  <c r="F81" i="1"/>
  <c r="F37" i="1"/>
  <c r="F50" i="1"/>
  <c r="F120" i="1"/>
  <c r="F6" i="1"/>
  <c r="F116" i="1"/>
  <c r="F10" i="1"/>
  <c r="F100" i="1"/>
  <c r="F126" i="1"/>
  <c r="F113" i="1"/>
  <c r="F62" i="1"/>
  <c r="F102" i="1"/>
  <c r="G115" i="1"/>
  <c r="G59" i="1"/>
  <c r="G72" i="1"/>
  <c r="G30" i="1"/>
  <c r="G122" i="1"/>
  <c r="G26" i="1"/>
  <c r="G95" i="1"/>
  <c r="G29" i="1"/>
  <c r="G129" i="1"/>
  <c r="G86" i="1"/>
  <c r="G12" i="1"/>
  <c r="G83" i="1"/>
  <c r="G7" i="1"/>
  <c r="G43" i="1"/>
  <c r="G88" i="1"/>
  <c r="G36" i="1"/>
  <c r="G121" i="1"/>
  <c r="G67" i="1"/>
  <c r="G79" i="1"/>
  <c r="G4" i="1"/>
  <c r="G84" i="1"/>
  <c r="G71" i="1"/>
  <c r="G124" i="1"/>
  <c r="G65" i="1"/>
  <c r="G91" i="1"/>
  <c r="G114" i="1"/>
  <c r="G28" i="1"/>
  <c r="G66" i="1"/>
  <c r="G73" i="1"/>
  <c r="G8" i="1"/>
  <c r="G111" i="1"/>
  <c r="G110" i="1"/>
  <c r="G31" i="1"/>
  <c r="G98" i="1"/>
  <c r="G96" i="1"/>
  <c r="G94" i="1"/>
  <c r="G107" i="1"/>
  <c r="G41" i="1"/>
  <c r="G53" i="1"/>
  <c r="G117" i="1"/>
  <c r="G103" i="1"/>
  <c r="G3" i="1"/>
  <c r="G11" i="1"/>
  <c r="G23" i="1"/>
  <c r="G49" i="1"/>
  <c r="G82" i="1"/>
  <c r="G89" i="1"/>
  <c r="G45" i="1"/>
  <c r="G76" i="1"/>
  <c r="G56" i="1"/>
  <c r="G39" i="1"/>
  <c r="G60" i="1"/>
  <c r="G22" i="1"/>
  <c r="G42" i="1"/>
  <c r="G33" i="1"/>
  <c r="G128" i="1"/>
  <c r="G57" i="1"/>
  <c r="G15" i="1"/>
  <c r="G106" i="1"/>
  <c r="G46" i="1"/>
  <c r="G19" i="1"/>
  <c r="G112" i="1"/>
  <c r="G108" i="1"/>
  <c r="G18" i="1"/>
  <c r="G104" i="1"/>
  <c r="G78" i="1"/>
  <c r="G109" i="1"/>
  <c r="G9" i="1"/>
  <c r="G61" i="1"/>
  <c r="G119" i="1"/>
  <c r="G101" i="1"/>
  <c r="G92" i="1"/>
  <c r="G55" i="1"/>
  <c r="G5" i="1"/>
  <c r="G93" i="1"/>
  <c r="G127" i="1"/>
  <c r="G21" i="1"/>
  <c r="G32" i="1"/>
  <c r="G85" i="1"/>
  <c r="G58" i="1"/>
  <c r="G97" i="1"/>
  <c r="G48" i="1"/>
  <c r="G52" i="1"/>
  <c r="G125" i="1"/>
  <c r="G99" i="1"/>
  <c r="G44" i="1"/>
  <c r="G74" i="1"/>
  <c r="G35" i="1"/>
  <c r="G47" i="1"/>
  <c r="G20" i="1"/>
  <c r="G70" i="1"/>
  <c r="G13" i="1"/>
  <c r="G80" i="1"/>
  <c r="G69" i="1"/>
  <c r="G105" i="1"/>
  <c r="G63" i="1"/>
  <c r="F105" i="1"/>
  <c r="F69" i="1"/>
  <c r="F80" i="1"/>
  <c r="F13" i="1"/>
  <c r="F70" i="1"/>
  <c r="F20" i="1"/>
  <c r="F47" i="1"/>
  <c r="F35" i="1"/>
  <c r="F74" i="1"/>
  <c r="F44" i="1"/>
  <c r="F99" i="1"/>
  <c r="F125" i="1"/>
  <c r="F52" i="1"/>
  <c r="F48" i="1"/>
  <c r="F97" i="1"/>
  <c r="F58" i="1"/>
  <c r="F85" i="1"/>
  <c r="F32" i="1"/>
  <c r="F21" i="1"/>
  <c r="F127" i="1"/>
  <c r="F93" i="1"/>
  <c r="F5" i="1"/>
  <c r="F55" i="1"/>
  <c r="F92" i="1"/>
  <c r="F101" i="1"/>
  <c r="F119" i="1"/>
  <c r="F61" i="1"/>
  <c r="F9" i="1"/>
  <c r="F109" i="1"/>
  <c r="F78" i="1"/>
  <c r="F104" i="1"/>
  <c r="F18" i="1"/>
  <c r="F108" i="1"/>
  <c r="F112" i="1"/>
  <c r="F19" i="1"/>
  <c r="F46" i="1"/>
  <c r="F106" i="1"/>
  <c r="F15" i="1"/>
  <c r="F57" i="1"/>
  <c r="F128" i="1"/>
  <c r="F33" i="1"/>
  <c r="F42" i="1"/>
  <c r="F22" i="1"/>
  <c r="F60" i="1"/>
  <c r="F39" i="1"/>
  <c r="F56" i="1"/>
  <c r="F76" i="1"/>
  <c r="F45" i="1"/>
  <c r="F89" i="1"/>
  <c r="F82" i="1"/>
  <c r="F49" i="1"/>
  <c r="F23" i="1"/>
  <c r="F11" i="1"/>
  <c r="F3" i="1"/>
  <c r="F103" i="1"/>
  <c r="F117" i="1"/>
  <c r="F53" i="1"/>
  <c r="F41" i="1"/>
  <c r="F107" i="1"/>
  <c r="F94" i="1"/>
  <c r="F96" i="1"/>
  <c r="F98" i="1"/>
  <c r="F31" i="1"/>
  <c r="F110" i="1"/>
  <c r="F111" i="1"/>
  <c r="F8" i="1"/>
  <c r="F73" i="1"/>
  <c r="F66" i="1"/>
  <c r="F28" i="1"/>
  <c r="F114" i="1"/>
  <c r="F91" i="1"/>
  <c r="F65" i="1"/>
  <c r="F124" i="1"/>
  <c r="F71" i="1"/>
  <c r="F84" i="1"/>
  <c r="F4" i="1"/>
  <c r="F79" i="1"/>
  <c r="F67" i="1"/>
  <c r="F121" i="1"/>
  <c r="F36" i="1"/>
  <c r="F88" i="1"/>
  <c r="F43" i="1"/>
  <c r="F7" i="1"/>
  <c r="F83" i="1"/>
  <c r="F12" i="1"/>
  <c r="F86" i="1"/>
  <c r="F129" i="1"/>
  <c r="F29" i="1"/>
  <c r="F95" i="1"/>
  <c r="F26" i="1"/>
  <c r="F122" i="1"/>
  <c r="F30" i="1"/>
  <c r="F72" i="1"/>
  <c r="F59" i="1"/>
  <c r="F115" i="1"/>
  <c r="F63" i="1"/>
  <c r="H2" i="3" l="1"/>
  <c r="H3" i="3"/>
  <c r="H11" i="3"/>
  <c r="H4" i="3"/>
  <c r="H10" i="3"/>
  <c r="H9" i="3"/>
  <c r="H6" i="3"/>
  <c r="H5" i="3"/>
  <c r="H15" i="3"/>
  <c r="H8" i="3"/>
  <c r="H12" i="3"/>
  <c r="H14" i="3"/>
  <c r="H13" i="3"/>
  <c r="H7" i="3"/>
  <c r="H23" i="2"/>
  <c r="H17" i="2"/>
  <c r="H20" i="2"/>
  <c r="H28" i="2"/>
  <c r="H29" i="2"/>
  <c r="H7" i="2"/>
  <c r="H25" i="2"/>
  <c r="H22" i="2"/>
  <c r="H10" i="2"/>
  <c r="H15" i="2"/>
  <c r="H18" i="2"/>
  <c r="H21" i="2"/>
  <c r="H4" i="2"/>
  <c r="H3" i="2"/>
  <c r="H2" i="2"/>
  <c r="H16" i="2"/>
  <c r="H5" i="2"/>
  <c r="H8" i="2"/>
  <c r="H9" i="2"/>
  <c r="H6" i="2"/>
  <c r="H12" i="2"/>
  <c r="H13" i="2"/>
  <c r="H27" i="2"/>
  <c r="H11" i="2"/>
  <c r="H14" i="2"/>
  <c r="H24" i="2"/>
  <c r="H30" i="2"/>
  <c r="H26" i="2"/>
  <c r="H19" i="2"/>
  <c r="H10" i="1"/>
  <c r="H64" i="1"/>
  <c r="H43" i="1"/>
  <c r="H41" i="1"/>
  <c r="H42" i="1"/>
  <c r="H119" i="1"/>
  <c r="H44" i="1"/>
  <c r="H68" i="1"/>
  <c r="H34" i="1"/>
  <c r="H17" i="1"/>
  <c r="H95" i="1"/>
  <c r="H88" i="1"/>
  <c r="H124" i="1"/>
  <c r="H111" i="1"/>
  <c r="H53" i="1"/>
  <c r="H89" i="1"/>
  <c r="H33" i="1"/>
  <c r="H108" i="1"/>
  <c r="H101" i="1"/>
  <c r="H85" i="1"/>
  <c r="H74" i="1"/>
  <c r="H105" i="1"/>
  <c r="H63" i="1"/>
  <c r="H6" i="1"/>
  <c r="H51" i="1"/>
  <c r="H27" i="1"/>
  <c r="H75" i="1"/>
  <c r="H29" i="1"/>
  <c r="H36" i="1"/>
  <c r="H65" i="1"/>
  <c r="H110" i="1"/>
  <c r="H117" i="1"/>
  <c r="H45" i="1"/>
  <c r="H128" i="1"/>
  <c r="H18" i="1"/>
  <c r="H92" i="1"/>
  <c r="H58" i="1"/>
  <c r="H35" i="1"/>
  <c r="H102" i="1"/>
  <c r="H120" i="1"/>
  <c r="H90" i="1"/>
  <c r="H118" i="1"/>
  <c r="H115" i="1"/>
  <c r="H129" i="1"/>
  <c r="H121" i="1"/>
  <c r="H91" i="1"/>
  <c r="H31" i="1"/>
  <c r="H103" i="1"/>
  <c r="H76" i="1"/>
  <c r="H57" i="1"/>
  <c r="H104" i="1"/>
  <c r="H55" i="1"/>
  <c r="H97" i="1"/>
  <c r="H47" i="1"/>
  <c r="H54" i="1"/>
  <c r="H71" i="1"/>
  <c r="H32" i="1"/>
  <c r="H116" i="1"/>
  <c r="H62" i="1"/>
  <c r="H87" i="1"/>
  <c r="H59" i="1"/>
  <c r="H67" i="1"/>
  <c r="H98" i="1"/>
  <c r="H56" i="1"/>
  <c r="H20" i="1"/>
  <c r="H113" i="1"/>
  <c r="H123" i="1"/>
  <c r="H12" i="1"/>
  <c r="H28" i="1"/>
  <c r="H106" i="1"/>
  <c r="H70" i="1"/>
  <c r="H126" i="1"/>
  <c r="H81" i="1"/>
  <c r="H25" i="1"/>
  <c r="H14" i="1"/>
  <c r="H30" i="1"/>
  <c r="H83" i="1"/>
  <c r="H4" i="1"/>
  <c r="H66" i="1"/>
  <c r="H94" i="1"/>
  <c r="H23" i="1"/>
  <c r="H60" i="1"/>
  <c r="H46" i="1"/>
  <c r="H9" i="1"/>
  <c r="H127" i="1"/>
  <c r="H125" i="1"/>
  <c r="H13" i="1"/>
  <c r="H77" i="1"/>
  <c r="H26" i="1"/>
  <c r="H8" i="1"/>
  <c r="H82" i="1"/>
  <c r="H112" i="1"/>
  <c r="H69" i="1"/>
  <c r="H50" i="1"/>
  <c r="H40" i="1"/>
  <c r="H86" i="1"/>
  <c r="H114" i="1"/>
  <c r="H3" i="1"/>
  <c r="H15" i="1"/>
  <c r="H78" i="1"/>
  <c r="H5" i="1"/>
  <c r="H48" i="1"/>
  <c r="H37" i="1"/>
  <c r="H24" i="1"/>
  <c r="H72" i="1"/>
  <c r="H79" i="1"/>
  <c r="H96" i="1"/>
  <c r="H11" i="1"/>
  <c r="H39" i="1"/>
  <c r="H109" i="1"/>
  <c r="H93" i="1"/>
  <c r="H52" i="1"/>
  <c r="H100" i="1"/>
  <c r="H2" i="1"/>
  <c r="H38" i="1"/>
  <c r="H16" i="1"/>
  <c r="H122" i="1"/>
  <c r="H7" i="1"/>
  <c r="H84" i="1"/>
  <c r="H73" i="1"/>
  <c r="H107" i="1"/>
  <c r="H49" i="1"/>
  <c r="H22" i="1"/>
  <c r="H19" i="1"/>
  <c r="H61" i="1"/>
  <c r="H21" i="1"/>
  <c r="H99" i="1"/>
  <c r="H80" i="1"/>
</calcChain>
</file>

<file path=xl/sharedStrings.xml><?xml version="1.0" encoding="utf-8"?>
<sst xmlns="http://schemas.openxmlformats.org/spreadsheetml/2006/main" count="322" uniqueCount="247">
  <si>
    <t>学号</t>
  </si>
  <si>
    <t>1120200130</t>
  </si>
  <si>
    <t>1120200132</t>
  </si>
  <si>
    <t>1120200133</t>
  </si>
  <si>
    <t>1120200137</t>
  </si>
  <si>
    <t>1120200153</t>
  </si>
  <si>
    <t>1120200155</t>
  </si>
  <si>
    <t>1120200157</t>
  </si>
  <si>
    <t>1120200158</t>
  </si>
  <si>
    <t>1120200159</t>
  </si>
  <si>
    <t>1120200294</t>
  </si>
  <si>
    <t>1120200296</t>
  </si>
  <si>
    <t>1120200378</t>
  </si>
  <si>
    <t>1120200379</t>
  </si>
  <si>
    <t>1120200380</t>
  </si>
  <si>
    <t>1120200382</t>
  </si>
  <si>
    <t>1120200384</t>
  </si>
  <si>
    <t>1120200385</t>
  </si>
  <si>
    <t>1120200672</t>
  </si>
  <si>
    <t>1120200687</t>
  </si>
  <si>
    <t>1120200688</t>
  </si>
  <si>
    <t>1120200689</t>
  </si>
  <si>
    <t>1120200690</t>
  </si>
  <si>
    <t>1120200691</t>
  </si>
  <si>
    <t>1120200692</t>
  </si>
  <si>
    <t>1120200921</t>
  </si>
  <si>
    <t>1120201000</t>
  </si>
  <si>
    <t>1120201001</t>
  </si>
  <si>
    <t>1120201002</t>
  </si>
  <si>
    <t>1120201006</t>
  </si>
  <si>
    <t>1120201007</t>
  </si>
  <si>
    <t>1120201144</t>
  </si>
  <si>
    <t>1120201145</t>
  </si>
  <si>
    <t>1120201146</t>
  </si>
  <si>
    <t>1120201147</t>
  </si>
  <si>
    <t>1120201149</t>
  </si>
  <si>
    <t>1120201287</t>
  </si>
  <si>
    <t>1120201289</t>
  </si>
  <si>
    <t>1120201290</t>
  </si>
  <si>
    <t>1120201291</t>
  </si>
  <si>
    <t>1120201292</t>
  </si>
  <si>
    <t>1120201293</t>
  </si>
  <si>
    <t>1120201294</t>
  </si>
  <si>
    <t>1120201295</t>
  </si>
  <si>
    <t>1120201296</t>
  </si>
  <si>
    <t>1120201297</t>
  </si>
  <si>
    <t>1120201298</t>
  </si>
  <si>
    <t>1120201299</t>
  </si>
  <si>
    <t>1120201300</t>
  </si>
  <si>
    <t>1120201301</t>
  </si>
  <si>
    <t>1120201302</t>
  </si>
  <si>
    <t>1120201411</t>
  </si>
  <si>
    <t>1120201412</t>
  </si>
  <si>
    <t>1120201414</t>
  </si>
  <si>
    <t>1120201415</t>
  </si>
  <si>
    <t>1120201417</t>
  </si>
  <si>
    <t>1120201419</t>
  </si>
  <si>
    <t>1120201465</t>
  </si>
  <si>
    <t>1120201466</t>
  </si>
  <si>
    <t>1120201467</t>
  </si>
  <si>
    <t>1120201468</t>
  </si>
  <si>
    <t>1120201556</t>
  </si>
  <si>
    <t>1120201558</t>
  </si>
  <si>
    <t>1120201559</t>
  </si>
  <si>
    <t>1120201591</t>
  </si>
  <si>
    <t>1120201592</t>
  </si>
  <si>
    <t>1120201605</t>
  </si>
  <si>
    <t>1120201624</t>
  </si>
  <si>
    <t>1120201804</t>
  </si>
  <si>
    <t>1120201805</t>
  </si>
  <si>
    <t>1120201807</t>
  </si>
  <si>
    <t>1120201808</t>
  </si>
  <si>
    <t>1120202218</t>
  </si>
  <si>
    <t>1120202219</t>
  </si>
  <si>
    <t>1120202223</t>
  </si>
  <si>
    <t>1120202343</t>
  </si>
  <si>
    <t>1120202356</t>
  </si>
  <si>
    <t>1120202357</t>
  </si>
  <si>
    <t>1120202364</t>
  </si>
  <si>
    <t>1120202365</t>
  </si>
  <si>
    <t>1120202366</t>
  </si>
  <si>
    <t>1120202367</t>
  </si>
  <si>
    <t>1120202368</t>
  </si>
  <si>
    <t>1120202369</t>
  </si>
  <si>
    <t>1120202371</t>
  </si>
  <si>
    <t>1120202372</t>
  </si>
  <si>
    <t>1120202501</t>
  </si>
  <si>
    <t>1120202502</t>
  </si>
  <si>
    <t>1120202503</t>
  </si>
  <si>
    <t>1120202504</t>
  </si>
  <si>
    <t>1120202505</t>
  </si>
  <si>
    <t>1120202506</t>
  </si>
  <si>
    <t>1120202509</t>
  </si>
  <si>
    <t>1120202510</t>
  </si>
  <si>
    <t>1120202513</t>
  </si>
  <si>
    <t>1120202515</t>
  </si>
  <si>
    <t>1120202650</t>
  </si>
  <si>
    <t>1120202829</t>
  </si>
  <si>
    <t>1120202830</t>
  </si>
  <si>
    <t>1120202831</t>
  </si>
  <si>
    <t>1120202832</t>
  </si>
  <si>
    <t>1120202833</t>
  </si>
  <si>
    <t>1120202834</t>
  </si>
  <si>
    <t>1120202874</t>
  </si>
  <si>
    <t>1120203003</t>
  </si>
  <si>
    <t>1120203004</t>
  </si>
  <si>
    <t>1120203006</t>
  </si>
  <si>
    <t>1120203007</t>
  </si>
  <si>
    <t>1120203122</t>
  </si>
  <si>
    <t>1120203252</t>
  </si>
  <si>
    <t>1120203352</t>
  </si>
  <si>
    <t>1120203354</t>
  </si>
  <si>
    <t>1120203355</t>
  </si>
  <si>
    <t>1120203356</t>
  </si>
  <si>
    <t>1120203358</t>
  </si>
  <si>
    <t>1120203360</t>
  </si>
  <si>
    <t>1120203514</t>
  </si>
  <si>
    <t>1120203515</t>
  </si>
  <si>
    <t>1120203517</t>
  </si>
  <si>
    <t>1120203518</t>
  </si>
  <si>
    <t>1120203582</t>
  </si>
  <si>
    <t>1120203583</t>
  </si>
  <si>
    <t>1120203584</t>
  </si>
  <si>
    <t>1120203610</t>
  </si>
  <si>
    <t>1120203612</t>
  </si>
  <si>
    <t>1120203613</t>
  </si>
  <si>
    <t>1120203614</t>
  </si>
  <si>
    <t>1120203647</t>
  </si>
  <si>
    <t>1120204012</t>
  </si>
  <si>
    <t>1120200003</t>
  </si>
  <si>
    <t>1120200010</t>
  </si>
  <si>
    <t>1120200011</t>
  </si>
  <si>
    <t>1120200012</t>
  </si>
  <si>
    <t>1120200152</t>
  </si>
  <si>
    <t>1120200154</t>
  </si>
  <si>
    <t>1120201005</t>
  </si>
  <si>
    <t>1120201118</t>
  </si>
  <si>
    <t>1120201119</t>
  </si>
  <si>
    <t>1120201123</t>
  </si>
  <si>
    <t>1120201124</t>
  </si>
  <si>
    <t>1120201125</t>
  </si>
  <si>
    <t>1120201131</t>
  </si>
  <si>
    <t>1120201138</t>
  </si>
  <si>
    <t>1120201142</t>
  </si>
  <si>
    <t>1120201143</t>
  </si>
  <si>
    <t>1120201158</t>
  </si>
  <si>
    <t>1120201416</t>
  </si>
  <si>
    <t>1120202221</t>
  </si>
  <si>
    <t>1120202373</t>
  </si>
  <si>
    <t>1120202507</t>
  </si>
  <si>
    <t>1120203251</t>
  </si>
  <si>
    <t>1120203353</t>
  </si>
  <si>
    <t>1120203361</t>
  </si>
  <si>
    <t>1120203595</t>
  </si>
  <si>
    <t>1120203596</t>
  </si>
  <si>
    <t>1120203597</t>
  </si>
  <si>
    <t>1120203598</t>
  </si>
  <si>
    <t>1120203606</t>
  </si>
  <si>
    <t>1120203615</t>
  </si>
  <si>
    <t>1120180873</t>
  </si>
  <si>
    <t>1120191109</t>
  </si>
  <si>
    <t>1120191715</t>
  </si>
  <si>
    <t>1120193479</t>
  </si>
  <si>
    <t>1120200193</t>
  </si>
  <si>
    <t>1120200194</t>
  </si>
  <si>
    <t>1120201121</t>
  </si>
  <si>
    <t>1120201127</t>
  </si>
  <si>
    <t>1120201128</t>
  </si>
  <si>
    <t>1120201129</t>
  </si>
  <si>
    <t>1120201136</t>
  </si>
  <si>
    <t>1120202220</t>
  </si>
  <si>
    <t>1120202222</t>
  </si>
  <si>
    <t>1120203648</t>
  </si>
  <si>
    <t>1120200001</t>
  </si>
  <si>
    <t>1120200002</t>
  </si>
  <si>
    <t>1120200004</t>
  </si>
  <si>
    <t>1120200005</t>
  </si>
  <si>
    <t>1120200006</t>
  </si>
  <si>
    <t>1120200007</t>
  </si>
  <si>
    <t>1120200134</t>
  </si>
  <si>
    <t>1120200192</t>
  </si>
  <si>
    <t>1120200195</t>
  </si>
  <si>
    <t>1120200929</t>
  </si>
  <si>
    <t>1120200930</t>
  </si>
  <si>
    <t>1120201120</t>
  </si>
  <si>
    <t>1120201122</t>
  </si>
  <si>
    <t>1120201126</t>
  </si>
  <si>
    <t>1120201130</t>
  </si>
  <si>
    <t>1120201132</t>
  </si>
  <si>
    <t>1120201133</t>
  </si>
  <si>
    <t>1120201134</t>
  </si>
  <si>
    <t>1120201139</t>
  </si>
  <si>
    <t>1120201140</t>
  </si>
  <si>
    <t>1120201141</t>
  </si>
  <si>
    <t>1120201410</t>
  </si>
  <si>
    <t>1120201560</t>
  </si>
  <si>
    <t>1120201806</t>
  </si>
  <si>
    <t>1120202370</t>
  </si>
  <si>
    <t>1120202512</t>
  </si>
  <si>
    <t>1120202648</t>
  </si>
  <si>
    <t>1120202848</t>
  </si>
  <si>
    <t>1120203253</t>
  </si>
  <si>
    <t>1120203359</t>
  </si>
  <si>
    <t>1120203513</t>
  </si>
  <si>
    <t>1120203519</t>
  </si>
  <si>
    <t>1120203599</t>
  </si>
  <si>
    <t>1120200008</t>
  </si>
  <si>
    <t>1120200009</t>
  </si>
  <si>
    <t>1120200013</t>
  </si>
  <si>
    <t>1120201135</t>
  </si>
  <si>
    <t>1120201137</t>
  </si>
  <si>
    <t>1120203250</t>
  </si>
  <si>
    <t>1120205002</t>
  </si>
  <si>
    <t>1120205010</t>
  </si>
  <si>
    <t>1120205012</t>
  </si>
  <si>
    <t>1120205016</t>
  </si>
  <si>
    <t>1120205024</t>
  </si>
  <si>
    <t>1120205027</t>
  </si>
  <si>
    <t>1120205030</t>
  </si>
  <si>
    <t>1120205033</t>
  </si>
  <si>
    <t>1120205038</t>
  </si>
  <si>
    <t>1120205047</t>
  </si>
  <si>
    <t>1120205053</t>
  </si>
  <si>
    <t>1120205055</t>
  </si>
  <si>
    <t>1120205061</t>
  </si>
  <si>
    <t>1120205065</t>
  </si>
  <si>
    <t>1120205080</t>
  </si>
  <si>
    <t>1120205087</t>
  </si>
  <si>
    <t>1120205092</t>
  </si>
  <si>
    <t>1120205095</t>
  </si>
  <si>
    <t>1120205098</t>
  </si>
  <si>
    <t>1120205103</t>
  </si>
  <si>
    <t>1120205106</t>
  </si>
  <si>
    <t>1-学分</t>
    <phoneticPr fontId="1" type="noConversion"/>
  </si>
  <si>
    <t>1-加权分数</t>
    <phoneticPr fontId="1" type="noConversion"/>
  </si>
  <si>
    <t>2-学分</t>
    <phoneticPr fontId="1" type="noConversion"/>
  </si>
  <si>
    <t>2-加权总分</t>
    <phoneticPr fontId="1" type="noConversion"/>
  </si>
  <si>
    <t>总学分</t>
    <phoneticPr fontId="1" type="noConversion"/>
  </si>
  <si>
    <t>总加权分数</t>
    <phoneticPr fontId="1" type="noConversion"/>
  </si>
  <si>
    <t>加权平均分</t>
    <phoneticPr fontId="1" type="noConversion"/>
  </si>
  <si>
    <t>成绩排名</t>
    <phoneticPr fontId="1" type="noConversion"/>
  </si>
  <si>
    <t>1-德育成绩</t>
    <phoneticPr fontId="1" type="noConversion"/>
  </si>
  <si>
    <t>2-德育成绩</t>
    <phoneticPr fontId="1" type="noConversion"/>
  </si>
  <si>
    <t>总德育成绩</t>
    <phoneticPr fontId="1" type="noConversion"/>
  </si>
  <si>
    <t>德育成绩排名</t>
    <phoneticPr fontId="1" type="noConversion"/>
  </si>
  <si>
    <t>综合成绩</t>
    <phoneticPr fontId="1" type="noConversion"/>
  </si>
  <si>
    <t>总排名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</si>
</sst>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_);[Red]\(0.0000\)"/>
    <numFmt numFmtId="177" formatCode="0.0000_ "/>
  </numFmts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常规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9"/>
  <sheetViews>
    <sheetView tabSelected="1" workbookViewId="0">
      <selection activeCell="P15" sqref="P15"/>
    </sheetView>
  </sheetViews>
  <sheetFormatPr defaultColWidth="17.375" defaultRowHeight="14.25" x14ac:dyDescent="0.15"/>
  <cols>
    <col min="1" max="1" width="11.625" style="2" bestFit="1" customWidth="1"/>
    <col min="2" max="2" width="7.5" style="2" bestFit="1" customWidth="1"/>
    <col min="3" max="3" width="11.625" style="2" bestFit="1" customWidth="1"/>
    <col min="4" max="4" width="7.5" style="2" bestFit="1" customWidth="1"/>
    <col min="5" max="5" width="11.625" style="2" bestFit="1" customWidth="1"/>
    <col min="6" max="6" width="7.5" style="2" bestFit="1" customWidth="1"/>
    <col min="7" max="7" width="11.625" style="2" bestFit="1" customWidth="1"/>
    <col min="8" max="8" width="11.625" style="4" bestFit="1" customWidth="1"/>
    <col min="9" max="9" width="9.5" style="2" bestFit="1" customWidth="1"/>
    <col min="10" max="12" width="11.625" style="2" bestFit="1" customWidth="1"/>
    <col min="13" max="13" width="13.875" style="2" bestFit="1" customWidth="1"/>
    <col min="14" max="14" width="9.5" style="2" bestFit="1" customWidth="1"/>
    <col min="15" max="15" width="7.5" style="2" bestFit="1" customWidth="1"/>
    <col min="16" max="16384" width="17.375" style="2"/>
  </cols>
  <sheetData>
    <row r="1" spans="1:15" s="3" customFormat="1" x14ac:dyDescent="0.2">
      <c r="A1" s="5" t="s">
        <v>0</v>
      </c>
      <c r="B1" s="5" t="s">
        <v>233</v>
      </c>
      <c r="C1" s="5" t="s">
        <v>234</v>
      </c>
      <c r="D1" s="5" t="s">
        <v>235</v>
      </c>
      <c r="E1" s="5" t="s">
        <v>236</v>
      </c>
      <c r="F1" s="5" t="s">
        <v>237</v>
      </c>
      <c r="G1" s="5" t="s">
        <v>238</v>
      </c>
      <c r="H1" s="6" t="s">
        <v>239</v>
      </c>
      <c r="I1" s="5" t="s">
        <v>240</v>
      </c>
      <c r="J1" s="5" t="s">
        <v>241</v>
      </c>
      <c r="K1" s="5" t="s">
        <v>242</v>
      </c>
      <c r="L1" s="5" t="s">
        <v>243</v>
      </c>
      <c r="M1" s="5" t="s">
        <v>244</v>
      </c>
      <c r="N1" s="5" t="s">
        <v>245</v>
      </c>
      <c r="O1" s="5" t="s">
        <v>246</v>
      </c>
    </row>
    <row r="2" spans="1:15" x14ac:dyDescent="0.15">
      <c r="A2" s="7" t="s">
        <v>53</v>
      </c>
      <c r="B2" s="7">
        <v>26.75</v>
      </c>
      <c r="C2" s="7">
        <v>2502</v>
      </c>
      <c r="D2" s="7">
        <v>47.5</v>
      </c>
      <c r="E2" s="7">
        <v>4443.5</v>
      </c>
      <c r="F2" s="7">
        <f t="shared" ref="F2:F33" si="0">B2+D2</f>
        <v>74.25</v>
      </c>
      <c r="G2" s="7">
        <f t="shared" ref="G2:G33" si="1">C2+E2</f>
        <v>6945.5</v>
      </c>
      <c r="H2" s="8">
        <f t="shared" ref="H2:H33" si="2">G2/F2</f>
        <v>93.542087542087543</v>
      </c>
      <c r="I2" s="7">
        <v>2</v>
      </c>
      <c r="J2" s="7">
        <v>7.7</v>
      </c>
      <c r="K2" s="7">
        <v>10.6</v>
      </c>
      <c r="L2" s="5">
        <f t="shared" ref="L2:L33" si="3">J2+K2</f>
        <v>18.3</v>
      </c>
      <c r="M2" s="7">
        <v>7</v>
      </c>
      <c r="N2" s="7">
        <f t="shared" ref="N2:N33" si="4">I2*0.85+M2*0.15</f>
        <v>2.75</v>
      </c>
      <c r="O2" s="7">
        <v>1</v>
      </c>
    </row>
    <row r="3" spans="1:15" x14ac:dyDescent="0.15">
      <c r="A3" s="7" t="s">
        <v>93</v>
      </c>
      <c r="B3" s="7">
        <v>29.75</v>
      </c>
      <c r="C3" s="7">
        <v>2779.75</v>
      </c>
      <c r="D3" s="7">
        <v>29.75</v>
      </c>
      <c r="E3" s="7">
        <v>2768</v>
      </c>
      <c r="F3" s="7">
        <f t="shared" si="0"/>
        <v>59.5</v>
      </c>
      <c r="G3" s="7">
        <f t="shared" si="1"/>
        <v>5547.75</v>
      </c>
      <c r="H3" s="8">
        <f t="shared" si="2"/>
        <v>93.239495798319325</v>
      </c>
      <c r="I3" s="7">
        <v>3</v>
      </c>
      <c r="J3" s="7">
        <v>6</v>
      </c>
      <c r="K3" s="7">
        <v>12.79</v>
      </c>
      <c r="L3" s="5">
        <f t="shared" si="3"/>
        <v>18.79</v>
      </c>
      <c r="M3" s="7">
        <v>5</v>
      </c>
      <c r="N3" s="7">
        <f t="shared" si="4"/>
        <v>3.3</v>
      </c>
      <c r="O3" s="7">
        <v>2</v>
      </c>
    </row>
    <row r="4" spans="1:15" x14ac:dyDescent="0.15">
      <c r="A4" s="7" t="s">
        <v>11</v>
      </c>
      <c r="B4" s="7">
        <v>29.75</v>
      </c>
      <c r="C4" s="7">
        <v>2779.5</v>
      </c>
      <c r="D4" s="7">
        <v>29.75</v>
      </c>
      <c r="E4" s="7">
        <v>2869.75</v>
      </c>
      <c r="F4" s="7">
        <f t="shared" si="0"/>
        <v>59.5</v>
      </c>
      <c r="G4" s="7">
        <f t="shared" si="1"/>
        <v>5649.25</v>
      </c>
      <c r="H4" s="8">
        <f t="shared" si="2"/>
        <v>94.945378151260499</v>
      </c>
      <c r="I4" s="7">
        <v>1</v>
      </c>
      <c r="J4" s="7">
        <v>5.75</v>
      </c>
      <c r="K4" s="7">
        <v>8.81</v>
      </c>
      <c r="L4" s="5">
        <f t="shared" si="3"/>
        <v>14.56</v>
      </c>
      <c r="M4" s="7">
        <v>28</v>
      </c>
      <c r="N4" s="7">
        <f t="shared" si="4"/>
        <v>5.05</v>
      </c>
      <c r="O4" s="7">
        <v>3</v>
      </c>
    </row>
    <row r="5" spans="1:15" x14ac:dyDescent="0.15">
      <c r="A5" s="7" t="s">
        <v>55</v>
      </c>
      <c r="B5" s="7">
        <v>28.75</v>
      </c>
      <c r="C5" s="7">
        <v>2644</v>
      </c>
      <c r="D5" s="7">
        <v>24.75</v>
      </c>
      <c r="E5" s="7">
        <v>2306.5</v>
      </c>
      <c r="F5" s="7">
        <f t="shared" si="0"/>
        <v>53.5</v>
      </c>
      <c r="G5" s="7">
        <f t="shared" si="1"/>
        <v>4950.5</v>
      </c>
      <c r="H5" s="8">
        <f t="shared" si="2"/>
        <v>92.532710280373834</v>
      </c>
      <c r="I5" s="7">
        <v>5</v>
      </c>
      <c r="J5" s="7">
        <v>7</v>
      </c>
      <c r="K5" s="7">
        <v>10.199999999999999</v>
      </c>
      <c r="L5" s="5">
        <f t="shared" si="3"/>
        <v>17.2</v>
      </c>
      <c r="M5" s="7">
        <v>11</v>
      </c>
      <c r="N5" s="7">
        <f t="shared" si="4"/>
        <v>5.9</v>
      </c>
      <c r="O5" s="7">
        <v>4</v>
      </c>
    </row>
    <row r="6" spans="1:15" x14ac:dyDescent="0.15">
      <c r="A6" s="7" t="s">
        <v>50</v>
      </c>
      <c r="B6" s="7">
        <v>28.75</v>
      </c>
      <c r="C6" s="7">
        <v>2617.75</v>
      </c>
      <c r="D6" s="7">
        <v>26.75</v>
      </c>
      <c r="E6" s="7">
        <v>2544.25</v>
      </c>
      <c r="F6" s="7">
        <f t="shared" si="0"/>
        <v>55.5</v>
      </c>
      <c r="G6" s="7">
        <f t="shared" si="1"/>
        <v>5162</v>
      </c>
      <c r="H6" s="8">
        <f t="shared" si="2"/>
        <v>93.009009009009006</v>
      </c>
      <c r="I6" s="7">
        <v>4</v>
      </c>
      <c r="J6" s="7">
        <v>6.7</v>
      </c>
      <c r="K6" s="7">
        <v>8.89</v>
      </c>
      <c r="L6" s="5">
        <f t="shared" si="3"/>
        <v>15.59</v>
      </c>
      <c r="M6" s="7">
        <v>19</v>
      </c>
      <c r="N6" s="7">
        <f t="shared" si="4"/>
        <v>6.25</v>
      </c>
      <c r="O6" s="7">
        <v>5</v>
      </c>
    </row>
    <row r="7" spans="1:15" x14ac:dyDescent="0.15">
      <c r="A7" s="7" t="s">
        <v>72</v>
      </c>
      <c r="B7" s="7">
        <v>30.75</v>
      </c>
      <c r="C7" s="7">
        <v>2807.5</v>
      </c>
      <c r="D7" s="7">
        <v>27.75</v>
      </c>
      <c r="E7" s="7">
        <v>2592.75</v>
      </c>
      <c r="F7" s="7">
        <f t="shared" si="0"/>
        <v>58.5</v>
      </c>
      <c r="G7" s="7">
        <f t="shared" si="1"/>
        <v>5400.25</v>
      </c>
      <c r="H7" s="8">
        <f t="shared" si="2"/>
        <v>92.311965811965806</v>
      </c>
      <c r="I7" s="7">
        <v>6</v>
      </c>
      <c r="J7" s="7">
        <v>6.7</v>
      </c>
      <c r="K7" s="7">
        <v>9.5500000000000007</v>
      </c>
      <c r="L7" s="5">
        <f t="shared" si="3"/>
        <v>16.25</v>
      </c>
      <c r="M7" s="7">
        <v>15</v>
      </c>
      <c r="N7" s="7">
        <f t="shared" si="4"/>
        <v>7.35</v>
      </c>
      <c r="O7" s="7">
        <v>6</v>
      </c>
    </row>
    <row r="8" spans="1:15" x14ac:dyDescent="0.15">
      <c r="A8" s="7" t="s">
        <v>120</v>
      </c>
      <c r="B8" s="7">
        <v>30.75</v>
      </c>
      <c r="C8" s="7">
        <v>2841.25</v>
      </c>
      <c r="D8" s="7">
        <v>51.5</v>
      </c>
      <c r="E8" s="7">
        <v>4720.75</v>
      </c>
      <c r="F8" s="7">
        <f t="shared" si="0"/>
        <v>82.25</v>
      </c>
      <c r="G8" s="7">
        <f t="shared" si="1"/>
        <v>7562</v>
      </c>
      <c r="H8" s="8">
        <f t="shared" si="2"/>
        <v>91.939209726443764</v>
      </c>
      <c r="I8" s="7">
        <v>7</v>
      </c>
      <c r="J8" s="7">
        <v>7.2</v>
      </c>
      <c r="K8" s="7">
        <v>9.31</v>
      </c>
      <c r="L8" s="5">
        <f t="shared" si="3"/>
        <v>16.510000000000002</v>
      </c>
      <c r="M8" s="7">
        <v>14</v>
      </c>
      <c r="N8" s="7">
        <f t="shared" si="4"/>
        <v>8.0500000000000007</v>
      </c>
      <c r="O8" s="7">
        <v>7</v>
      </c>
    </row>
    <row r="9" spans="1:15" x14ac:dyDescent="0.15">
      <c r="A9" s="7" t="s">
        <v>127</v>
      </c>
      <c r="B9" s="7">
        <v>26.75</v>
      </c>
      <c r="C9" s="7">
        <v>2420</v>
      </c>
      <c r="D9" s="7">
        <v>47.5</v>
      </c>
      <c r="E9" s="7">
        <v>4386.25</v>
      </c>
      <c r="F9" s="7">
        <f t="shared" si="0"/>
        <v>74.25</v>
      </c>
      <c r="G9" s="7">
        <f t="shared" si="1"/>
        <v>6806.25</v>
      </c>
      <c r="H9" s="8">
        <f t="shared" si="2"/>
        <v>91.666666666666671</v>
      </c>
      <c r="I9" s="7">
        <v>9</v>
      </c>
      <c r="J9" s="7">
        <v>7.1000000000000005</v>
      </c>
      <c r="K9" s="7">
        <v>8.01</v>
      </c>
      <c r="L9" s="5">
        <f t="shared" si="3"/>
        <v>15.11</v>
      </c>
      <c r="M9" s="7">
        <v>23</v>
      </c>
      <c r="N9" s="7">
        <f t="shared" si="4"/>
        <v>11.1</v>
      </c>
      <c r="O9" s="7">
        <v>8</v>
      </c>
    </row>
    <row r="10" spans="1:15" x14ac:dyDescent="0.15">
      <c r="A10" s="7" t="s">
        <v>119</v>
      </c>
      <c r="B10" s="7">
        <v>30.75</v>
      </c>
      <c r="C10" s="7">
        <v>2772.75</v>
      </c>
      <c r="D10" s="7">
        <v>24.75</v>
      </c>
      <c r="E10" s="7">
        <v>2260.75</v>
      </c>
      <c r="F10" s="7">
        <f t="shared" si="0"/>
        <v>55.5</v>
      </c>
      <c r="G10" s="7">
        <f t="shared" si="1"/>
        <v>5033.5</v>
      </c>
      <c r="H10" s="8">
        <f t="shared" si="2"/>
        <v>90.693693693693689</v>
      </c>
      <c r="I10" s="7">
        <v>15</v>
      </c>
      <c r="J10" s="7">
        <v>6.3</v>
      </c>
      <c r="K10" s="7">
        <v>12.1</v>
      </c>
      <c r="L10" s="5">
        <f t="shared" si="3"/>
        <v>18.399999999999999</v>
      </c>
      <c r="M10" s="7">
        <v>6</v>
      </c>
      <c r="N10" s="7">
        <f t="shared" si="4"/>
        <v>13.65</v>
      </c>
      <c r="O10" s="7">
        <v>9</v>
      </c>
    </row>
    <row r="11" spans="1:15" x14ac:dyDescent="0.15">
      <c r="A11" s="7" t="s">
        <v>10</v>
      </c>
      <c r="B11" s="7">
        <v>28.75</v>
      </c>
      <c r="C11" s="7">
        <v>2624</v>
      </c>
      <c r="D11" s="7">
        <v>26.75</v>
      </c>
      <c r="E11" s="7">
        <v>2408.5</v>
      </c>
      <c r="F11" s="7">
        <f t="shared" si="0"/>
        <v>55.5</v>
      </c>
      <c r="G11" s="7">
        <f t="shared" si="1"/>
        <v>5032.5</v>
      </c>
      <c r="H11" s="8">
        <f t="shared" si="2"/>
        <v>90.675675675675677</v>
      </c>
      <c r="I11" s="7">
        <v>16</v>
      </c>
      <c r="J11" s="7">
        <v>8.1999999999999993</v>
      </c>
      <c r="K11" s="7">
        <v>9.39</v>
      </c>
      <c r="L11" s="5">
        <f t="shared" si="3"/>
        <v>17.59</v>
      </c>
      <c r="M11" s="7">
        <v>10</v>
      </c>
      <c r="N11" s="7">
        <f t="shared" si="4"/>
        <v>15.1</v>
      </c>
      <c r="O11" s="7">
        <v>10</v>
      </c>
    </row>
    <row r="12" spans="1:15" x14ac:dyDescent="0.15">
      <c r="A12" s="7" t="s">
        <v>32</v>
      </c>
      <c r="B12" s="7">
        <v>30.25</v>
      </c>
      <c r="C12" s="7">
        <v>2732</v>
      </c>
      <c r="D12" s="7">
        <v>20.75</v>
      </c>
      <c r="E12" s="7">
        <v>1876.25</v>
      </c>
      <c r="F12" s="7">
        <f t="shared" si="0"/>
        <v>51</v>
      </c>
      <c r="G12" s="7">
        <f t="shared" si="1"/>
        <v>4608.25</v>
      </c>
      <c r="H12" s="8">
        <f t="shared" si="2"/>
        <v>90.357843137254903</v>
      </c>
      <c r="I12" s="7">
        <v>19</v>
      </c>
      <c r="J12" s="7">
        <v>7</v>
      </c>
      <c r="K12" s="7">
        <v>24.14</v>
      </c>
      <c r="L12" s="5">
        <f t="shared" si="3"/>
        <v>31.14</v>
      </c>
      <c r="M12" s="7">
        <v>1</v>
      </c>
      <c r="N12" s="7">
        <f t="shared" si="4"/>
        <v>16.299999999999997</v>
      </c>
      <c r="O12" s="7">
        <v>11</v>
      </c>
    </row>
    <row r="13" spans="1:15" x14ac:dyDescent="0.15">
      <c r="A13" s="7" t="s">
        <v>88</v>
      </c>
      <c r="B13" s="7">
        <v>30.75</v>
      </c>
      <c r="C13" s="7">
        <v>2801.75</v>
      </c>
      <c r="D13" s="7">
        <v>20.75</v>
      </c>
      <c r="E13" s="7">
        <v>1918.75</v>
      </c>
      <c r="F13" s="7">
        <f t="shared" si="0"/>
        <v>51.5</v>
      </c>
      <c r="G13" s="7">
        <f t="shared" si="1"/>
        <v>4720.5</v>
      </c>
      <c r="H13" s="8">
        <f t="shared" si="2"/>
        <v>91.660194174757279</v>
      </c>
      <c r="I13" s="7">
        <v>10</v>
      </c>
      <c r="J13" s="7">
        <v>4.5999999999999996</v>
      </c>
      <c r="K13" s="7">
        <v>7.5200000000000005</v>
      </c>
      <c r="L13" s="5">
        <f t="shared" si="3"/>
        <v>12.120000000000001</v>
      </c>
      <c r="M13" s="7">
        <v>55</v>
      </c>
      <c r="N13" s="7">
        <f t="shared" si="4"/>
        <v>16.75</v>
      </c>
      <c r="O13" s="7">
        <v>12</v>
      </c>
    </row>
    <row r="14" spans="1:15" x14ac:dyDescent="0.15">
      <c r="A14" s="7" t="s">
        <v>97</v>
      </c>
      <c r="B14" s="7">
        <v>28.75</v>
      </c>
      <c r="C14" s="7">
        <v>2583</v>
      </c>
      <c r="D14" s="7">
        <v>26.75</v>
      </c>
      <c r="E14" s="7">
        <v>2489.75</v>
      </c>
      <c r="F14" s="7">
        <f t="shared" si="0"/>
        <v>55.5</v>
      </c>
      <c r="G14" s="7">
        <f t="shared" si="1"/>
        <v>5072.75</v>
      </c>
      <c r="H14" s="8">
        <f t="shared" si="2"/>
        <v>91.400900900900908</v>
      </c>
      <c r="I14" s="7">
        <v>11</v>
      </c>
      <c r="J14" s="7">
        <v>3.5</v>
      </c>
      <c r="K14" s="7">
        <v>8.39</v>
      </c>
      <c r="L14" s="5">
        <f t="shared" si="3"/>
        <v>11.89</v>
      </c>
      <c r="M14" s="7">
        <v>59</v>
      </c>
      <c r="N14" s="7">
        <f t="shared" si="4"/>
        <v>18.2</v>
      </c>
      <c r="O14" s="7">
        <v>13</v>
      </c>
    </row>
    <row r="15" spans="1:15" x14ac:dyDescent="0.15">
      <c r="A15" s="7" t="s">
        <v>100</v>
      </c>
      <c r="B15" s="7">
        <v>26.75</v>
      </c>
      <c r="C15" s="7">
        <v>2409.75</v>
      </c>
      <c r="D15" s="7">
        <v>20.75</v>
      </c>
      <c r="E15" s="7">
        <v>1919.25</v>
      </c>
      <c r="F15" s="7">
        <f t="shared" si="0"/>
        <v>47.5</v>
      </c>
      <c r="G15" s="7">
        <f t="shared" si="1"/>
        <v>4329</v>
      </c>
      <c r="H15" s="8">
        <f t="shared" si="2"/>
        <v>91.136842105263156</v>
      </c>
      <c r="I15" s="7">
        <v>13</v>
      </c>
      <c r="J15" s="7">
        <v>5.7</v>
      </c>
      <c r="K15" s="7">
        <v>7.12</v>
      </c>
      <c r="L15" s="5">
        <f t="shared" si="3"/>
        <v>12.82</v>
      </c>
      <c r="M15" s="7">
        <v>48</v>
      </c>
      <c r="N15" s="7">
        <f t="shared" si="4"/>
        <v>18.25</v>
      </c>
      <c r="O15" s="7">
        <v>14</v>
      </c>
    </row>
    <row r="16" spans="1:15" x14ac:dyDescent="0.15">
      <c r="A16" s="7" t="s">
        <v>24</v>
      </c>
      <c r="B16" s="7">
        <v>24.75</v>
      </c>
      <c r="C16" s="7">
        <v>2223.25</v>
      </c>
      <c r="D16" s="7">
        <v>47.5</v>
      </c>
      <c r="E16" s="7">
        <v>4295.5</v>
      </c>
      <c r="F16" s="7">
        <f t="shared" si="0"/>
        <v>72.25</v>
      </c>
      <c r="G16" s="7">
        <f t="shared" si="1"/>
        <v>6518.75</v>
      </c>
      <c r="H16" s="8">
        <f t="shared" si="2"/>
        <v>90.224913494809684</v>
      </c>
      <c r="I16" s="7">
        <v>21</v>
      </c>
      <c r="J16" s="7">
        <v>9.3000000000000007</v>
      </c>
      <c r="K16" s="7">
        <v>9.8699999999999992</v>
      </c>
      <c r="L16" s="5">
        <f t="shared" si="3"/>
        <v>19.170000000000002</v>
      </c>
      <c r="M16" s="7">
        <v>3</v>
      </c>
      <c r="N16" s="7">
        <f t="shared" si="4"/>
        <v>18.299999999999997</v>
      </c>
      <c r="O16" s="7">
        <v>15</v>
      </c>
    </row>
    <row r="17" spans="1:15" x14ac:dyDescent="0.15">
      <c r="A17" s="7" t="s">
        <v>104</v>
      </c>
      <c r="B17" s="7">
        <v>26.75</v>
      </c>
      <c r="C17" s="7">
        <v>2397.75</v>
      </c>
      <c r="D17" s="7">
        <v>20.75</v>
      </c>
      <c r="E17" s="7">
        <v>1942</v>
      </c>
      <c r="F17" s="7">
        <f t="shared" si="0"/>
        <v>47.5</v>
      </c>
      <c r="G17" s="7">
        <f t="shared" si="1"/>
        <v>4339.75</v>
      </c>
      <c r="H17" s="8">
        <f t="shared" si="2"/>
        <v>91.363157894736844</v>
      </c>
      <c r="I17" s="7">
        <v>12</v>
      </c>
      <c r="J17" s="7">
        <v>4.8</v>
      </c>
      <c r="K17" s="7">
        <v>6.91</v>
      </c>
      <c r="L17" s="5">
        <f t="shared" si="3"/>
        <v>11.71</v>
      </c>
      <c r="M17" s="7">
        <v>60</v>
      </c>
      <c r="N17" s="7">
        <f t="shared" si="4"/>
        <v>19.2</v>
      </c>
      <c r="O17" s="7">
        <v>16</v>
      </c>
    </row>
    <row r="18" spans="1:15" x14ac:dyDescent="0.15">
      <c r="A18" s="7" t="s">
        <v>42</v>
      </c>
      <c r="B18" s="7">
        <v>26.75</v>
      </c>
      <c r="C18" s="7">
        <v>2439.5</v>
      </c>
      <c r="D18" s="7">
        <v>49.5</v>
      </c>
      <c r="E18" s="7">
        <v>4552.75</v>
      </c>
      <c r="F18" s="7">
        <f t="shared" si="0"/>
        <v>76.25</v>
      </c>
      <c r="G18" s="7">
        <f t="shared" si="1"/>
        <v>6992.25</v>
      </c>
      <c r="H18" s="8">
        <f t="shared" si="2"/>
        <v>91.70163934426229</v>
      </c>
      <c r="I18" s="7">
        <v>8</v>
      </c>
      <c r="J18" s="7">
        <v>2.8</v>
      </c>
      <c r="K18" s="7">
        <v>6.37</v>
      </c>
      <c r="L18" s="5">
        <f t="shared" si="3"/>
        <v>9.17</v>
      </c>
      <c r="M18" s="7">
        <v>86</v>
      </c>
      <c r="N18" s="7">
        <f t="shared" si="4"/>
        <v>19.7</v>
      </c>
      <c r="O18" s="7">
        <v>17</v>
      </c>
    </row>
    <row r="19" spans="1:15" x14ac:dyDescent="0.15">
      <c r="A19" s="7" t="s">
        <v>82</v>
      </c>
      <c r="B19" s="7">
        <v>32.75</v>
      </c>
      <c r="C19" s="7">
        <v>2913</v>
      </c>
      <c r="D19" s="7">
        <v>26.75</v>
      </c>
      <c r="E19" s="7">
        <v>2468.25</v>
      </c>
      <c r="F19" s="7">
        <f t="shared" si="0"/>
        <v>59.5</v>
      </c>
      <c r="G19" s="7">
        <f t="shared" si="1"/>
        <v>5381.25</v>
      </c>
      <c r="H19" s="8">
        <f t="shared" si="2"/>
        <v>90.441176470588232</v>
      </c>
      <c r="I19" s="7">
        <v>18</v>
      </c>
      <c r="J19" s="7">
        <v>4.7</v>
      </c>
      <c r="K19" s="7">
        <v>9.2900000000000009</v>
      </c>
      <c r="L19" s="5">
        <f t="shared" si="3"/>
        <v>13.990000000000002</v>
      </c>
      <c r="M19" s="7">
        <v>39</v>
      </c>
      <c r="N19" s="7">
        <f t="shared" si="4"/>
        <v>21.15</v>
      </c>
      <c r="O19" s="7">
        <v>18</v>
      </c>
    </row>
    <row r="20" spans="1:15" x14ac:dyDescent="0.15">
      <c r="A20" s="7" t="s">
        <v>68</v>
      </c>
      <c r="B20" s="7">
        <v>27.25</v>
      </c>
      <c r="C20" s="7">
        <v>2474.25</v>
      </c>
      <c r="D20" s="7">
        <v>50</v>
      </c>
      <c r="E20" s="7">
        <v>4566</v>
      </c>
      <c r="F20" s="7">
        <f t="shared" si="0"/>
        <v>77.25</v>
      </c>
      <c r="G20" s="7">
        <f t="shared" si="1"/>
        <v>7040.25</v>
      </c>
      <c r="H20" s="8">
        <f t="shared" si="2"/>
        <v>91.135922330097088</v>
      </c>
      <c r="I20" s="7">
        <v>14</v>
      </c>
      <c r="J20" s="7">
        <v>7.7</v>
      </c>
      <c r="K20" s="7">
        <v>3.5</v>
      </c>
      <c r="L20" s="5">
        <f t="shared" si="3"/>
        <v>11.2</v>
      </c>
      <c r="M20" s="7">
        <v>71</v>
      </c>
      <c r="N20" s="7">
        <f t="shared" si="4"/>
        <v>22.55</v>
      </c>
      <c r="O20" s="7">
        <v>19</v>
      </c>
    </row>
    <row r="21" spans="1:15" x14ac:dyDescent="0.15">
      <c r="A21" s="7" t="s">
        <v>105</v>
      </c>
      <c r="B21" s="7">
        <v>28.75</v>
      </c>
      <c r="C21" s="7">
        <v>2582.75</v>
      </c>
      <c r="D21" s="7">
        <v>49.5</v>
      </c>
      <c r="E21" s="7">
        <v>4485.75</v>
      </c>
      <c r="F21" s="7">
        <f t="shared" si="0"/>
        <v>78.25</v>
      </c>
      <c r="G21" s="7">
        <f t="shared" si="1"/>
        <v>7068.5</v>
      </c>
      <c r="H21" s="8">
        <f t="shared" si="2"/>
        <v>90.332268370607025</v>
      </c>
      <c r="I21" s="7">
        <v>20</v>
      </c>
      <c r="J21" s="7">
        <v>6.6</v>
      </c>
      <c r="K21" s="7">
        <v>7.2700000000000005</v>
      </c>
      <c r="L21" s="5">
        <f t="shared" si="3"/>
        <v>13.870000000000001</v>
      </c>
      <c r="M21" s="7">
        <v>41</v>
      </c>
      <c r="N21" s="7">
        <f t="shared" si="4"/>
        <v>23.15</v>
      </c>
      <c r="O21" s="7">
        <v>20</v>
      </c>
    </row>
    <row r="22" spans="1:15" x14ac:dyDescent="0.15">
      <c r="A22" s="7" t="s">
        <v>71</v>
      </c>
      <c r="B22" s="7">
        <v>28.75</v>
      </c>
      <c r="C22" s="7">
        <v>2576.75</v>
      </c>
      <c r="D22" s="7">
        <v>49.5</v>
      </c>
      <c r="E22" s="7">
        <v>4457.75</v>
      </c>
      <c r="F22" s="7">
        <f t="shared" si="0"/>
        <v>78.25</v>
      </c>
      <c r="G22" s="7">
        <f t="shared" si="1"/>
        <v>7034.5</v>
      </c>
      <c r="H22" s="8">
        <f t="shared" si="2"/>
        <v>89.897763578274763</v>
      </c>
      <c r="I22" s="7">
        <v>24</v>
      </c>
      <c r="J22" s="7">
        <v>5.3</v>
      </c>
      <c r="K22" s="7">
        <v>8.52</v>
      </c>
      <c r="L22" s="5">
        <f t="shared" si="3"/>
        <v>13.82</v>
      </c>
      <c r="M22" s="7">
        <v>43</v>
      </c>
      <c r="N22" s="7">
        <f t="shared" si="4"/>
        <v>26.849999999999998</v>
      </c>
      <c r="O22" s="7">
        <v>21</v>
      </c>
    </row>
    <row r="23" spans="1:15" x14ac:dyDescent="0.15">
      <c r="A23" s="7" t="s">
        <v>85</v>
      </c>
      <c r="B23" s="7">
        <v>28.75</v>
      </c>
      <c r="C23" s="7">
        <v>2571.5</v>
      </c>
      <c r="D23" s="7">
        <v>24.75</v>
      </c>
      <c r="E23" s="7">
        <v>2274.25</v>
      </c>
      <c r="F23" s="7">
        <f t="shared" si="0"/>
        <v>53.5</v>
      </c>
      <c r="G23" s="7">
        <f t="shared" si="1"/>
        <v>4845.75</v>
      </c>
      <c r="H23" s="8">
        <f t="shared" si="2"/>
        <v>90.574766355140184</v>
      </c>
      <c r="I23" s="7">
        <v>17</v>
      </c>
      <c r="J23" s="7">
        <v>3.4</v>
      </c>
      <c r="K23" s="7">
        <v>6.33</v>
      </c>
      <c r="L23" s="5">
        <f t="shared" si="3"/>
        <v>9.73</v>
      </c>
      <c r="M23" s="7">
        <v>83</v>
      </c>
      <c r="N23" s="7">
        <f t="shared" si="4"/>
        <v>26.9</v>
      </c>
      <c r="O23" s="7">
        <v>22</v>
      </c>
    </row>
    <row r="24" spans="1:15" x14ac:dyDescent="0.15">
      <c r="A24" s="7" t="s">
        <v>73</v>
      </c>
      <c r="B24" s="7">
        <v>32.75</v>
      </c>
      <c r="C24" s="7">
        <v>2876.25</v>
      </c>
      <c r="D24" s="7">
        <v>26.75</v>
      </c>
      <c r="E24" s="7">
        <v>2428</v>
      </c>
      <c r="F24" s="7">
        <f t="shared" si="0"/>
        <v>59.5</v>
      </c>
      <c r="G24" s="7">
        <f t="shared" si="1"/>
        <v>5304.25</v>
      </c>
      <c r="H24" s="8">
        <f t="shared" si="2"/>
        <v>89.147058823529406</v>
      </c>
      <c r="I24" s="7">
        <v>30</v>
      </c>
      <c r="J24" s="7">
        <v>5</v>
      </c>
      <c r="K24" s="7">
        <v>11.879999999999999</v>
      </c>
      <c r="L24" s="5">
        <f t="shared" si="3"/>
        <v>16.88</v>
      </c>
      <c r="M24" s="7">
        <v>13</v>
      </c>
      <c r="N24" s="7">
        <f t="shared" si="4"/>
        <v>27.45</v>
      </c>
      <c r="O24" s="7">
        <v>23</v>
      </c>
    </row>
    <row r="25" spans="1:15" x14ac:dyDescent="0.15">
      <c r="A25" s="7" t="s">
        <v>39</v>
      </c>
      <c r="B25" s="7">
        <v>30.75</v>
      </c>
      <c r="C25" s="7">
        <v>2734.5</v>
      </c>
      <c r="D25" s="7">
        <v>51.5</v>
      </c>
      <c r="E25" s="7">
        <v>4623</v>
      </c>
      <c r="F25" s="7">
        <f t="shared" si="0"/>
        <v>82.25</v>
      </c>
      <c r="G25" s="7">
        <f t="shared" si="1"/>
        <v>7357.5</v>
      </c>
      <c r="H25" s="8">
        <f t="shared" si="2"/>
        <v>89.452887537993917</v>
      </c>
      <c r="I25" s="7">
        <v>28</v>
      </c>
      <c r="J25" s="7">
        <v>5.9</v>
      </c>
      <c r="K25" s="7">
        <v>8.64</v>
      </c>
      <c r="L25" s="5">
        <f t="shared" si="3"/>
        <v>14.540000000000001</v>
      </c>
      <c r="M25" s="7">
        <v>29</v>
      </c>
      <c r="N25" s="7">
        <f t="shared" si="4"/>
        <v>28.15</v>
      </c>
      <c r="O25" s="7">
        <v>24</v>
      </c>
    </row>
    <row r="26" spans="1:15" x14ac:dyDescent="0.15">
      <c r="A26" s="7" t="s">
        <v>102</v>
      </c>
      <c r="B26" s="7">
        <v>24.75</v>
      </c>
      <c r="C26" s="7">
        <v>2212.75</v>
      </c>
      <c r="D26" s="7">
        <v>47</v>
      </c>
      <c r="E26" s="7">
        <v>4236.75</v>
      </c>
      <c r="F26" s="7">
        <f t="shared" si="0"/>
        <v>71.75</v>
      </c>
      <c r="G26" s="7">
        <f t="shared" si="1"/>
        <v>6449.5</v>
      </c>
      <c r="H26" s="8">
        <f t="shared" si="2"/>
        <v>89.888501742160273</v>
      </c>
      <c r="I26" s="7">
        <v>25</v>
      </c>
      <c r="J26" s="7">
        <v>4.2</v>
      </c>
      <c r="K26" s="7">
        <v>8.2900000000000009</v>
      </c>
      <c r="L26" s="5">
        <f t="shared" si="3"/>
        <v>12.490000000000002</v>
      </c>
      <c r="M26" s="7">
        <v>50</v>
      </c>
      <c r="N26" s="7">
        <f t="shared" si="4"/>
        <v>28.75</v>
      </c>
      <c r="O26" s="7">
        <v>25</v>
      </c>
    </row>
    <row r="27" spans="1:15" x14ac:dyDescent="0.15">
      <c r="A27" s="7" t="s">
        <v>26</v>
      </c>
      <c r="B27" s="7">
        <v>24.75</v>
      </c>
      <c r="C27" s="7">
        <v>2230</v>
      </c>
      <c r="D27" s="7">
        <v>45.5</v>
      </c>
      <c r="E27" s="7">
        <v>4106</v>
      </c>
      <c r="F27" s="7">
        <f t="shared" si="0"/>
        <v>70.25</v>
      </c>
      <c r="G27" s="7">
        <f t="shared" si="1"/>
        <v>6336</v>
      </c>
      <c r="H27" s="8">
        <f t="shared" si="2"/>
        <v>90.192170818505332</v>
      </c>
      <c r="I27" s="7">
        <v>22</v>
      </c>
      <c r="J27" s="7">
        <v>4.2</v>
      </c>
      <c r="K27" s="7">
        <v>6.9</v>
      </c>
      <c r="L27" s="5">
        <f t="shared" si="3"/>
        <v>11.100000000000001</v>
      </c>
      <c r="M27" s="7">
        <v>72</v>
      </c>
      <c r="N27" s="7">
        <f t="shared" si="4"/>
        <v>29.5</v>
      </c>
      <c r="O27" s="7">
        <v>26</v>
      </c>
    </row>
    <row r="28" spans="1:15" x14ac:dyDescent="0.15">
      <c r="A28" s="7" t="s">
        <v>77</v>
      </c>
      <c r="B28" s="7">
        <v>26.25</v>
      </c>
      <c r="C28" s="7">
        <v>2343.25</v>
      </c>
      <c r="D28" s="7">
        <v>47.5</v>
      </c>
      <c r="E28" s="7">
        <v>4305.5</v>
      </c>
      <c r="F28" s="7">
        <f t="shared" si="0"/>
        <v>73.75</v>
      </c>
      <c r="G28" s="7">
        <f t="shared" si="1"/>
        <v>6648.75</v>
      </c>
      <c r="H28" s="8">
        <f t="shared" si="2"/>
        <v>90.152542372881356</v>
      </c>
      <c r="I28" s="7">
        <v>23</v>
      </c>
      <c r="J28" s="7">
        <v>6.8</v>
      </c>
      <c r="K28" s="7">
        <v>4.47</v>
      </c>
      <c r="L28" s="5">
        <f t="shared" si="3"/>
        <v>11.27</v>
      </c>
      <c r="M28" s="7">
        <v>68</v>
      </c>
      <c r="N28" s="7">
        <f t="shared" si="4"/>
        <v>29.75</v>
      </c>
      <c r="O28" s="7">
        <v>27</v>
      </c>
    </row>
    <row r="29" spans="1:15" x14ac:dyDescent="0.15">
      <c r="A29" s="7" t="s">
        <v>106</v>
      </c>
      <c r="B29" s="7">
        <v>31.75</v>
      </c>
      <c r="C29" s="7">
        <v>2805.25</v>
      </c>
      <c r="D29" s="7">
        <v>55.5</v>
      </c>
      <c r="E29" s="7">
        <v>4993.75</v>
      </c>
      <c r="F29" s="7">
        <f t="shared" si="0"/>
        <v>87.25</v>
      </c>
      <c r="G29" s="7">
        <f t="shared" si="1"/>
        <v>7799</v>
      </c>
      <c r="H29" s="8">
        <f t="shared" si="2"/>
        <v>89.386819484240689</v>
      </c>
      <c r="I29" s="7">
        <v>29</v>
      </c>
      <c r="J29" s="7">
        <v>4.55</v>
      </c>
      <c r="K29" s="7">
        <v>9.32</v>
      </c>
      <c r="L29" s="5">
        <f t="shared" si="3"/>
        <v>13.870000000000001</v>
      </c>
      <c r="M29" s="7">
        <v>41</v>
      </c>
      <c r="N29" s="7">
        <f t="shared" si="4"/>
        <v>30.799999999999997</v>
      </c>
      <c r="O29" s="7">
        <v>28</v>
      </c>
    </row>
    <row r="30" spans="1:15" x14ac:dyDescent="0.15">
      <c r="A30" s="7" t="s">
        <v>114</v>
      </c>
      <c r="B30" s="7">
        <v>32.75</v>
      </c>
      <c r="C30" s="7">
        <v>2922.25</v>
      </c>
      <c r="D30" s="7">
        <v>53.5</v>
      </c>
      <c r="E30" s="7">
        <v>4713.25</v>
      </c>
      <c r="F30" s="7">
        <f t="shared" si="0"/>
        <v>86.25</v>
      </c>
      <c r="G30" s="7">
        <f t="shared" si="1"/>
        <v>7635.5</v>
      </c>
      <c r="H30" s="8">
        <f t="shared" si="2"/>
        <v>88.527536231884056</v>
      </c>
      <c r="I30" s="7">
        <v>33</v>
      </c>
      <c r="J30" s="7">
        <v>6.6000000000000005</v>
      </c>
      <c r="K30" s="7">
        <v>8.11</v>
      </c>
      <c r="L30" s="5">
        <f t="shared" si="3"/>
        <v>14.71</v>
      </c>
      <c r="M30" s="7">
        <v>27</v>
      </c>
      <c r="N30" s="7">
        <f t="shared" si="4"/>
        <v>32.1</v>
      </c>
      <c r="O30" s="7">
        <v>29</v>
      </c>
    </row>
    <row r="31" spans="1:15" x14ac:dyDescent="0.15">
      <c r="A31" s="7" t="s">
        <v>94</v>
      </c>
      <c r="B31" s="7">
        <v>31.75</v>
      </c>
      <c r="C31" s="7">
        <v>2784.5</v>
      </c>
      <c r="D31" s="7">
        <v>53.5</v>
      </c>
      <c r="E31" s="7">
        <v>4761.75</v>
      </c>
      <c r="F31" s="7">
        <f t="shared" si="0"/>
        <v>85.25</v>
      </c>
      <c r="G31" s="7">
        <f t="shared" si="1"/>
        <v>7546.25</v>
      </c>
      <c r="H31" s="8">
        <f t="shared" si="2"/>
        <v>88.519061583577709</v>
      </c>
      <c r="I31" s="7">
        <v>35</v>
      </c>
      <c r="J31" s="7">
        <v>6.1000000000000005</v>
      </c>
      <c r="K31" s="7">
        <v>9.82</v>
      </c>
      <c r="L31" s="5">
        <f t="shared" si="3"/>
        <v>15.920000000000002</v>
      </c>
      <c r="M31" s="7">
        <v>16</v>
      </c>
      <c r="N31" s="7">
        <f t="shared" si="4"/>
        <v>32.15</v>
      </c>
      <c r="O31" s="7">
        <v>30</v>
      </c>
    </row>
    <row r="32" spans="1:15" x14ac:dyDescent="0.15">
      <c r="A32" s="7" t="s">
        <v>41</v>
      </c>
      <c r="B32" s="7">
        <v>24.75</v>
      </c>
      <c r="C32" s="7">
        <v>2180</v>
      </c>
      <c r="D32" s="7">
        <v>47.5</v>
      </c>
      <c r="E32" s="7">
        <v>4206</v>
      </c>
      <c r="F32" s="7">
        <f t="shared" si="0"/>
        <v>72.25</v>
      </c>
      <c r="G32" s="7">
        <f t="shared" si="1"/>
        <v>6386</v>
      </c>
      <c r="H32" s="8">
        <f t="shared" si="2"/>
        <v>88.387543252595151</v>
      </c>
      <c r="I32" s="7">
        <v>36</v>
      </c>
      <c r="J32" s="7">
        <v>4.2</v>
      </c>
      <c r="K32" s="7">
        <v>10.889999999999999</v>
      </c>
      <c r="L32" s="5">
        <f t="shared" si="3"/>
        <v>15.09</v>
      </c>
      <c r="M32" s="7">
        <v>24</v>
      </c>
      <c r="N32" s="7">
        <f t="shared" si="4"/>
        <v>34.199999999999996</v>
      </c>
      <c r="O32" s="7">
        <v>31</v>
      </c>
    </row>
    <row r="33" spans="1:15" x14ac:dyDescent="0.15">
      <c r="A33" s="7" t="s">
        <v>86</v>
      </c>
      <c r="B33" s="7">
        <v>29.75</v>
      </c>
      <c r="C33" s="7">
        <v>2543.25</v>
      </c>
      <c r="D33" s="7">
        <v>24.75</v>
      </c>
      <c r="E33" s="7">
        <v>2254.25</v>
      </c>
      <c r="F33" s="7">
        <f t="shared" si="0"/>
        <v>54.5</v>
      </c>
      <c r="G33" s="7">
        <f t="shared" si="1"/>
        <v>4797.5</v>
      </c>
      <c r="H33" s="8">
        <f t="shared" si="2"/>
        <v>88.027522935779814</v>
      </c>
      <c r="I33" s="7">
        <v>39</v>
      </c>
      <c r="J33" s="7">
        <v>9.6999999999999993</v>
      </c>
      <c r="K33" s="7">
        <v>8.120000000000001</v>
      </c>
      <c r="L33" s="5">
        <f t="shared" si="3"/>
        <v>17.82</v>
      </c>
      <c r="M33" s="7">
        <v>9</v>
      </c>
      <c r="N33" s="7">
        <f t="shared" si="4"/>
        <v>34.5</v>
      </c>
      <c r="O33" s="7">
        <v>32</v>
      </c>
    </row>
    <row r="34" spans="1:15" x14ac:dyDescent="0.15">
      <c r="A34" s="7" t="s">
        <v>19</v>
      </c>
      <c r="B34" s="7">
        <v>32.75</v>
      </c>
      <c r="C34" s="7">
        <v>2958.75</v>
      </c>
      <c r="D34" s="7">
        <v>26.75</v>
      </c>
      <c r="E34" s="7">
        <v>2276</v>
      </c>
      <c r="F34" s="7">
        <f t="shared" ref="F34:F65" si="5">B34+D34</f>
        <v>59.5</v>
      </c>
      <c r="G34" s="7">
        <f t="shared" ref="G34:G65" si="6">C34+E34</f>
        <v>5234.75</v>
      </c>
      <c r="H34" s="8">
        <f t="shared" ref="H34:H65" si="7">G34/F34</f>
        <v>87.97899159663865</v>
      </c>
      <c r="I34" s="7">
        <v>42</v>
      </c>
      <c r="J34" s="7">
        <v>11.4</v>
      </c>
      <c r="K34" s="7">
        <v>8.27</v>
      </c>
      <c r="L34" s="5">
        <f t="shared" ref="L34:L65" si="8">J34+K34</f>
        <v>19.670000000000002</v>
      </c>
      <c r="M34" s="7">
        <v>2</v>
      </c>
      <c r="N34" s="7">
        <f t="shared" ref="N34:N65" si="9">I34*0.85+M34*0.15</f>
        <v>35.999999999999993</v>
      </c>
      <c r="O34" s="7">
        <v>33</v>
      </c>
    </row>
    <row r="35" spans="1:15" x14ac:dyDescent="0.15">
      <c r="A35" s="7" t="s">
        <v>69</v>
      </c>
      <c r="B35" s="7">
        <v>32.75</v>
      </c>
      <c r="C35" s="7">
        <v>2921.5</v>
      </c>
      <c r="D35" s="7">
        <v>26.75</v>
      </c>
      <c r="E35" s="7">
        <v>2325.5</v>
      </c>
      <c r="F35" s="7">
        <f t="shared" si="5"/>
        <v>59.5</v>
      </c>
      <c r="G35" s="7">
        <f t="shared" si="6"/>
        <v>5247</v>
      </c>
      <c r="H35" s="8">
        <f t="shared" si="7"/>
        <v>88.184873949579838</v>
      </c>
      <c r="I35" s="7">
        <v>38</v>
      </c>
      <c r="J35" s="7">
        <v>7.3</v>
      </c>
      <c r="K35" s="7">
        <v>7.66</v>
      </c>
      <c r="L35" s="5">
        <f t="shared" si="8"/>
        <v>14.96</v>
      </c>
      <c r="M35" s="7">
        <v>25</v>
      </c>
      <c r="N35" s="7">
        <f t="shared" si="9"/>
        <v>36.049999999999997</v>
      </c>
      <c r="O35" s="7">
        <v>34</v>
      </c>
    </row>
    <row r="36" spans="1:15" x14ac:dyDescent="0.15">
      <c r="A36" s="7" t="s">
        <v>54</v>
      </c>
      <c r="B36" s="7">
        <v>26.75</v>
      </c>
      <c r="C36" s="7">
        <v>2389.5</v>
      </c>
      <c r="D36" s="7">
        <v>47.5</v>
      </c>
      <c r="E36" s="7">
        <v>4267</v>
      </c>
      <c r="F36" s="7">
        <f t="shared" si="5"/>
        <v>74.25</v>
      </c>
      <c r="G36" s="7">
        <f t="shared" si="6"/>
        <v>6656.5</v>
      </c>
      <c r="H36" s="8">
        <f t="shared" si="7"/>
        <v>89.649831649831654</v>
      </c>
      <c r="I36" s="7">
        <v>26</v>
      </c>
      <c r="J36" s="7">
        <v>2.5</v>
      </c>
      <c r="K36" s="7">
        <v>5.32</v>
      </c>
      <c r="L36" s="5">
        <f t="shared" si="8"/>
        <v>7.82</v>
      </c>
      <c r="M36" s="7">
        <v>96</v>
      </c>
      <c r="N36" s="7">
        <f t="shared" si="9"/>
        <v>36.5</v>
      </c>
      <c r="O36" s="7">
        <v>35</v>
      </c>
    </row>
    <row r="37" spans="1:15" x14ac:dyDescent="0.15">
      <c r="A37" s="7" t="s">
        <v>12</v>
      </c>
      <c r="B37" s="7">
        <v>30.75</v>
      </c>
      <c r="C37" s="7">
        <v>2664</v>
      </c>
      <c r="D37" s="7">
        <v>24.75</v>
      </c>
      <c r="E37" s="7">
        <v>2220.25</v>
      </c>
      <c r="F37" s="7">
        <f t="shared" si="5"/>
        <v>55.5</v>
      </c>
      <c r="G37" s="7">
        <f t="shared" si="6"/>
        <v>4884.25</v>
      </c>
      <c r="H37" s="8">
        <f t="shared" si="7"/>
        <v>88.00450450450451</v>
      </c>
      <c r="I37" s="7">
        <v>41</v>
      </c>
      <c r="J37" s="7">
        <v>7.6000000000000005</v>
      </c>
      <c r="K37" s="7">
        <v>8.32</v>
      </c>
      <c r="L37" s="5">
        <f t="shared" si="8"/>
        <v>15.920000000000002</v>
      </c>
      <c r="M37" s="7">
        <v>16</v>
      </c>
      <c r="N37" s="7">
        <f t="shared" si="9"/>
        <v>37.25</v>
      </c>
      <c r="O37" s="7">
        <v>36</v>
      </c>
    </row>
    <row r="38" spans="1:15" x14ac:dyDescent="0.15">
      <c r="A38" s="7" t="s">
        <v>38</v>
      </c>
      <c r="B38" s="7">
        <v>32.75</v>
      </c>
      <c r="C38" s="7">
        <v>2843</v>
      </c>
      <c r="D38" s="7">
        <v>26.75</v>
      </c>
      <c r="E38" s="7">
        <v>2425</v>
      </c>
      <c r="F38" s="7">
        <f t="shared" si="5"/>
        <v>59.5</v>
      </c>
      <c r="G38" s="7">
        <f t="shared" si="6"/>
        <v>5268</v>
      </c>
      <c r="H38" s="8">
        <f t="shared" si="7"/>
        <v>88.537815126050418</v>
      </c>
      <c r="I38" s="7">
        <v>32</v>
      </c>
      <c r="J38" s="7">
        <v>3.3499999999999996</v>
      </c>
      <c r="K38" s="7">
        <v>7.88</v>
      </c>
      <c r="L38" s="5">
        <f t="shared" si="8"/>
        <v>11.23</v>
      </c>
      <c r="M38" s="7">
        <v>70</v>
      </c>
      <c r="N38" s="7">
        <f t="shared" si="9"/>
        <v>37.700000000000003</v>
      </c>
      <c r="O38" s="7">
        <v>37</v>
      </c>
    </row>
    <row r="39" spans="1:15" x14ac:dyDescent="0.15">
      <c r="A39" s="7" t="s">
        <v>63</v>
      </c>
      <c r="B39" s="7">
        <v>22.25</v>
      </c>
      <c r="C39" s="7">
        <v>1955.25</v>
      </c>
      <c r="D39" s="7">
        <v>43</v>
      </c>
      <c r="E39" s="7">
        <v>3787.75</v>
      </c>
      <c r="F39" s="7">
        <f t="shared" si="5"/>
        <v>65.25</v>
      </c>
      <c r="G39" s="7">
        <f t="shared" si="6"/>
        <v>5743</v>
      </c>
      <c r="H39" s="8">
        <f t="shared" si="7"/>
        <v>88.015325670498086</v>
      </c>
      <c r="I39" s="7">
        <v>40</v>
      </c>
      <c r="J39" s="7">
        <v>6.7</v>
      </c>
      <c r="K39" s="7">
        <v>7.8100000000000005</v>
      </c>
      <c r="L39" s="5">
        <f t="shared" si="8"/>
        <v>14.510000000000002</v>
      </c>
      <c r="M39" s="7">
        <v>30</v>
      </c>
      <c r="N39" s="7">
        <f t="shared" si="9"/>
        <v>38.5</v>
      </c>
      <c r="O39" s="7">
        <v>38</v>
      </c>
    </row>
    <row r="40" spans="1:15" x14ac:dyDescent="0.15">
      <c r="A40" s="7" t="s">
        <v>92</v>
      </c>
      <c r="B40" s="7">
        <v>32.75</v>
      </c>
      <c r="C40" s="7">
        <v>2903.5</v>
      </c>
      <c r="D40" s="7">
        <v>26.75</v>
      </c>
      <c r="E40" s="7">
        <v>2427.5</v>
      </c>
      <c r="F40" s="7">
        <f t="shared" si="5"/>
        <v>59.5</v>
      </c>
      <c r="G40" s="7">
        <f t="shared" si="6"/>
        <v>5331</v>
      </c>
      <c r="H40" s="8">
        <f t="shared" si="7"/>
        <v>89.596638655462186</v>
      </c>
      <c r="I40" s="7">
        <v>27</v>
      </c>
      <c r="J40" s="7">
        <v>1.7</v>
      </c>
      <c r="K40" s="7">
        <v>3.9899999999999998</v>
      </c>
      <c r="L40" s="5">
        <f t="shared" si="8"/>
        <v>5.6899999999999995</v>
      </c>
      <c r="M40" s="7">
        <v>118</v>
      </c>
      <c r="N40" s="7">
        <f t="shared" si="9"/>
        <v>40.65</v>
      </c>
      <c r="O40" s="7">
        <v>39</v>
      </c>
    </row>
    <row r="41" spans="1:15" x14ac:dyDescent="0.15">
      <c r="A41" s="7" t="s">
        <v>29</v>
      </c>
      <c r="B41" s="7">
        <v>28.75</v>
      </c>
      <c r="C41" s="7">
        <v>2519</v>
      </c>
      <c r="D41" s="7">
        <v>52.5</v>
      </c>
      <c r="E41" s="7">
        <v>4655.25</v>
      </c>
      <c r="F41" s="7">
        <f t="shared" si="5"/>
        <v>81.25</v>
      </c>
      <c r="G41" s="7">
        <f t="shared" si="6"/>
        <v>7174.25</v>
      </c>
      <c r="H41" s="8">
        <f t="shared" si="7"/>
        <v>88.298461538461538</v>
      </c>
      <c r="I41" s="7">
        <v>37</v>
      </c>
      <c r="J41" s="7">
        <v>4.8</v>
      </c>
      <c r="K41" s="7">
        <v>6.45</v>
      </c>
      <c r="L41" s="5">
        <f t="shared" si="8"/>
        <v>11.25</v>
      </c>
      <c r="M41" s="7">
        <v>69</v>
      </c>
      <c r="N41" s="7">
        <f t="shared" si="9"/>
        <v>41.8</v>
      </c>
      <c r="O41" s="7">
        <v>40</v>
      </c>
    </row>
    <row r="42" spans="1:15" x14ac:dyDescent="0.15">
      <c r="A42" s="7" t="s">
        <v>9</v>
      </c>
      <c r="B42" s="7">
        <v>29.75</v>
      </c>
      <c r="C42" s="7">
        <v>2616</v>
      </c>
      <c r="D42" s="7">
        <v>24.75</v>
      </c>
      <c r="E42" s="7">
        <v>2212.75</v>
      </c>
      <c r="F42" s="7">
        <f t="shared" si="5"/>
        <v>54.5</v>
      </c>
      <c r="G42" s="7">
        <f t="shared" si="6"/>
        <v>4828.75</v>
      </c>
      <c r="H42" s="8">
        <f t="shared" si="7"/>
        <v>88.600917431192656</v>
      </c>
      <c r="I42" s="7">
        <v>31</v>
      </c>
      <c r="J42" s="7">
        <v>2.9</v>
      </c>
      <c r="K42" s="7">
        <v>4.33</v>
      </c>
      <c r="L42" s="5">
        <f t="shared" si="8"/>
        <v>7.23</v>
      </c>
      <c r="M42" s="7">
        <v>106</v>
      </c>
      <c r="N42" s="7">
        <f t="shared" si="9"/>
        <v>42.25</v>
      </c>
      <c r="O42" s="7">
        <v>41</v>
      </c>
    </row>
    <row r="43" spans="1:15" x14ac:dyDescent="0.15">
      <c r="A43" s="7" t="s">
        <v>5</v>
      </c>
      <c r="B43" s="7">
        <v>30.75</v>
      </c>
      <c r="C43" s="7">
        <v>2678.75</v>
      </c>
      <c r="D43" s="7">
        <v>24.75</v>
      </c>
      <c r="E43" s="7">
        <v>2234.5</v>
      </c>
      <c r="F43" s="7">
        <f t="shared" si="5"/>
        <v>55.5</v>
      </c>
      <c r="G43" s="7">
        <f t="shared" si="6"/>
        <v>4913.25</v>
      </c>
      <c r="H43" s="8">
        <f t="shared" si="7"/>
        <v>88.527027027027032</v>
      </c>
      <c r="I43" s="7">
        <v>34</v>
      </c>
      <c r="J43" s="7">
        <v>2.1</v>
      </c>
      <c r="K43" s="7">
        <v>6.36</v>
      </c>
      <c r="L43" s="5">
        <f t="shared" si="8"/>
        <v>8.4600000000000009</v>
      </c>
      <c r="M43" s="7">
        <v>90</v>
      </c>
      <c r="N43" s="7">
        <f t="shared" si="9"/>
        <v>42.4</v>
      </c>
      <c r="O43" s="7">
        <v>42</v>
      </c>
    </row>
    <row r="44" spans="1:15" x14ac:dyDescent="0.15">
      <c r="A44" s="7" t="s">
        <v>66</v>
      </c>
      <c r="B44" s="7">
        <v>28.75</v>
      </c>
      <c r="C44" s="7">
        <v>2540</v>
      </c>
      <c r="D44" s="7">
        <v>24.75</v>
      </c>
      <c r="E44" s="7">
        <v>2166.5</v>
      </c>
      <c r="F44" s="7">
        <f t="shared" si="5"/>
        <v>53.5</v>
      </c>
      <c r="G44" s="7">
        <f t="shared" si="6"/>
        <v>4706.5</v>
      </c>
      <c r="H44" s="8">
        <f t="shared" si="7"/>
        <v>87.971962616822424</v>
      </c>
      <c r="I44" s="7">
        <v>43</v>
      </c>
      <c r="J44" s="7">
        <v>4</v>
      </c>
      <c r="K44" s="7">
        <v>7.9</v>
      </c>
      <c r="L44" s="5">
        <f t="shared" si="8"/>
        <v>11.9</v>
      </c>
      <c r="M44" s="7">
        <v>58</v>
      </c>
      <c r="N44" s="7">
        <f t="shared" si="9"/>
        <v>45.25</v>
      </c>
      <c r="O44" s="7">
        <v>43</v>
      </c>
    </row>
    <row r="45" spans="1:15" x14ac:dyDescent="0.15">
      <c r="A45" s="7" t="s">
        <v>6</v>
      </c>
      <c r="B45" s="7">
        <v>30.75</v>
      </c>
      <c r="C45" s="7">
        <v>2690.5</v>
      </c>
      <c r="D45" s="7">
        <v>51.5</v>
      </c>
      <c r="E45" s="7">
        <v>4537.75</v>
      </c>
      <c r="F45" s="7">
        <f t="shared" si="5"/>
        <v>82.25</v>
      </c>
      <c r="G45" s="7">
        <f t="shared" si="6"/>
        <v>7228.25</v>
      </c>
      <c r="H45" s="8">
        <f t="shared" si="7"/>
        <v>87.881458966565347</v>
      </c>
      <c r="I45" s="7">
        <v>47</v>
      </c>
      <c r="J45" s="7">
        <v>6.4</v>
      </c>
      <c r="K45" s="7">
        <v>6.66</v>
      </c>
      <c r="L45" s="5">
        <f t="shared" si="8"/>
        <v>13.06</v>
      </c>
      <c r="M45" s="7">
        <v>46</v>
      </c>
      <c r="N45" s="7">
        <f t="shared" si="9"/>
        <v>46.849999999999994</v>
      </c>
      <c r="O45" s="7">
        <v>44</v>
      </c>
    </row>
    <row r="46" spans="1:15" x14ac:dyDescent="0.15">
      <c r="A46" s="7" t="s">
        <v>122</v>
      </c>
      <c r="B46" s="7">
        <v>26.75</v>
      </c>
      <c r="C46" s="7">
        <v>2383.5</v>
      </c>
      <c r="D46" s="7">
        <v>47.5</v>
      </c>
      <c r="E46" s="7">
        <v>4105.75</v>
      </c>
      <c r="F46" s="7">
        <f t="shared" si="5"/>
        <v>74.25</v>
      </c>
      <c r="G46" s="7">
        <f t="shared" si="6"/>
        <v>6489.25</v>
      </c>
      <c r="H46" s="8">
        <f t="shared" si="7"/>
        <v>87.397306397306394</v>
      </c>
      <c r="I46" s="7">
        <v>54</v>
      </c>
      <c r="J46" s="7">
        <v>7.8</v>
      </c>
      <c r="K46" s="7">
        <v>10.41</v>
      </c>
      <c r="L46" s="5">
        <f t="shared" si="8"/>
        <v>18.21</v>
      </c>
      <c r="M46" s="7">
        <v>8</v>
      </c>
      <c r="N46" s="7">
        <f t="shared" si="9"/>
        <v>47.1</v>
      </c>
      <c r="O46" s="7">
        <v>45</v>
      </c>
    </row>
    <row r="47" spans="1:15" x14ac:dyDescent="0.15">
      <c r="A47" s="7" t="s">
        <v>76</v>
      </c>
      <c r="B47" s="7">
        <v>32.75</v>
      </c>
      <c r="C47" s="7">
        <v>2866</v>
      </c>
      <c r="D47" s="7">
        <v>53.5</v>
      </c>
      <c r="E47" s="7">
        <v>4686.75</v>
      </c>
      <c r="F47" s="7">
        <f t="shared" si="5"/>
        <v>86.25</v>
      </c>
      <c r="G47" s="7">
        <f t="shared" si="6"/>
        <v>7552.75</v>
      </c>
      <c r="H47" s="8">
        <f t="shared" si="7"/>
        <v>87.568115942028982</v>
      </c>
      <c r="I47" s="7">
        <v>50</v>
      </c>
      <c r="J47" s="7">
        <v>6.6000000000000005</v>
      </c>
      <c r="K47" s="7">
        <v>7.38</v>
      </c>
      <c r="L47" s="5">
        <f t="shared" si="8"/>
        <v>13.98</v>
      </c>
      <c r="M47" s="7">
        <v>40</v>
      </c>
      <c r="N47" s="7">
        <f t="shared" si="9"/>
        <v>48.5</v>
      </c>
      <c r="O47" s="7">
        <v>46</v>
      </c>
    </row>
    <row r="48" spans="1:15" x14ac:dyDescent="0.15">
      <c r="A48" s="7" t="s">
        <v>57</v>
      </c>
      <c r="B48" s="7">
        <v>30.75</v>
      </c>
      <c r="C48" s="7">
        <v>2711.5</v>
      </c>
      <c r="D48" s="7">
        <v>24.75</v>
      </c>
      <c r="E48" s="7">
        <v>2138</v>
      </c>
      <c r="F48" s="7">
        <f t="shared" si="5"/>
        <v>55.5</v>
      </c>
      <c r="G48" s="7">
        <f t="shared" si="6"/>
        <v>4849.5</v>
      </c>
      <c r="H48" s="8">
        <f t="shared" si="7"/>
        <v>87.378378378378372</v>
      </c>
      <c r="I48" s="7">
        <v>55</v>
      </c>
      <c r="J48" s="7">
        <v>8.6999999999999993</v>
      </c>
      <c r="K48" s="7">
        <v>8.31</v>
      </c>
      <c r="L48" s="5">
        <f t="shared" si="8"/>
        <v>17.009999999999998</v>
      </c>
      <c r="M48" s="7">
        <v>12</v>
      </c>
      <c r="N48" s="7">
        <f t="shared" si="9"/>
        <v>48.55</v>
      </c>
      <c r="O48" s="7">
        <v>47</v>
      </c>
    </row>
    <row r="49" spans="1:15" x14ac:dyDescent="0.15">
      <c r="A49" s="7" t="s">
        <v>81</v>
      </c>
      <c r="B49" s="7">
        <v>32.75</v>
      </c>
      <c r="C49" s="7">
        <v>2838.5</v>
      </c>
      <c r="D49" s="7">
        <v>26.75</v>
      </c>
      <c r="E49" s="7">
        <v>2395.75</v>
      </c>
      <c r="F49" s="7">
        <f t="shared" si="5"/>
        <v>59.5</v>
      </c>
      <c r="G49" s="7">
        <f t="shared" si="6"/>
        <v>5234.25</v>
      </c>
      <c r="H49" s="8">
        <f t="shared" si="7"/>
        <v>87.970588235294116</v>
      </c>
      <c r="I49" s="7">
        <v>44</v>
      </c>
      <c r="J49" s="7">
        <v>5.2</v>
      </c>
      <c r="K49" s="7">
        <v>5.57</v>
      </c>
      <c r="L49" s="5">
        <f t="shared" si="8"/>
        <v>10.77</v>
      </c>
      <c r="M49" s="7">
        <v>75</v>
      </c>
      <c r="N49" s="7">
        <f t="shared" si="9"/>
        <v>48.65</v>
      </c>
      <c r="O49" s="7">
        <v>48</v>
      </c>
    </row>
    <row r="50" spans="1:15" x14ac:dyDescent="0.15">
      <c r="A50" s="7" t="s">
        <v>17</v>
      </c>
      <c r="B50" s="7">
        <v>32.75</v>
      </c>
      <c r="C50" s="7">
        <v>2868</v>
      </c>
      <c r="D50" s="7">
        <v>59.5</v>
      </c>
      <c r="E50" s="7">
        <v>5199</v>
      </c>
      <c r="F50" s="7">
        <f t="shared" si="5"/>
        <v>92.25</v>
      </c>
      <c r="G50" s="7">
        <f t="shared" si="6"/>
        <v>8067</v>
      </c>
      <c r="H50" s="8">
        <f t="shared" si="7"/>
        <v>87.447154471544721</v>
      </c>
      <c r="I50" s="7">
        <v>53</v>
      </c>
      <c r="J50" s="7">
        <v>4.0999999999999996</v>
      </c>
      <c r="K50" s="7">
        <v>9.34</v>
      </c>
      <c r="L50" s="5">
        <f t="shared" si="8"/>
        <v>13.44</v>
      </c>
      <c r="M50" s="7">
        <v>44</v>
      </c>
      <c r="N50" s="7">
        <f t="shared" si="9"/>
        <v>51.65</v>
      </c>
      <c r="O50" s="7">
        <v>49</v>
      </c>
    </row>
    <row r="51" spans="1:15" x14ac:dyDescent="0.15">
      <c r="A51" s="7" t="s">
        <v>103</v>
      </c>
      <c r="B51" s="7">
        <v>24.75</v>
      </c>
      <c r="C51" s="7">
        <v>2155</v>
      </c>
      <c r="D51" s="7">
        <v>45.5</v>
      </c>
      <c r="E51" s="7">
        <v>4021.25</v>
      </c>
      <c r="F51" s="7">
        <f t="shared" si="5"/>
        <v>70.25</v>
      </c>
      <c r="G51" s="7">
        <f t="shared" si="6"/>
        <v>6176.25</v>
      </c>
      <c r="H51" s="8">
        <f t="shared" si="7"/>
        <v>87.918149466192176</v>
      </c>
      <c r="I51" s="7">
        <v>45</v>
      </c>
      <c r="J51" s="7">
        <v>4.7</v>
      </c>
      <c r="K51" s="7">
        <v>3.7199999999999998</v>
      </c>
      <c r="L51" s="5">
        <f t="shared" si="8"/>
        <v>8.42</v>
      </c>
      <c r="M51" s="7">
        <v>91</v>
      </c>
      <c r="N51" s="7">
        <f t="shared" si="9"/>
        <v>51.9</v>
      </c>
      <c r="O51" s="7">
        <v>50</v>
      </c>
    </row>
    <row r="52" spans="1:15" x14ac:dyDescent="0.15">
      <c r="A52" s="7" t="s">
        <v>89</v>
      </c>
      <c r="B52" s="7">
        <v>28.25</v>
      </c>
      <c r="C52" s="7">
        <v>2463.5</v>
      </c>
      <c r="D52" s="7">
        <v>24.75</v>
      </c>
      <c r="E52" s="7">
        <v>2162</v>
      </c>
      <c r="F52" s="7">
        <f t="shared" si="5"/>
        <v>53</v>
      </c>
      <c r="G52" s="7">
        <f t="shared" si="6"/>
        <v>4625.5</v>
      </c>
      <c r="H52" s="8">
        <f t="shared" si="7"/>
        <v>87.273584905660371</v>
      </c>
      <c r="I52" s="7">
        <v>56</v>
      </c>
      <c r="J52" s="7">
        <v>6.7</v>
      </c>
      <c r="K52" s="7">
        <v>7.33</v>
      </c>
      <c r="L52" s="5">
        <f t="shared" si="8"/>
        <v>14.030000000000001</v>
      </c>
      <c r="M52" s="7">
        <v>35</v>
      </c>
      <c r="N52" s="7">
        <f t="shared" si="9"/>
        <v>52.85</v>
      </c>
      <c r="O52" s="7">
        <v>51</v>
      </c>
    </row>
    <row r="53" spans="1:15" x14ac:dyDescent="0.15">
      <c r="A53" s="7" t="s">
        <v>22</v>
      </c>
      <c r="B53" s="7">
        <v>32.75</v>
      </c>
      <c r="C53" s="7">
        <v>2909.5</v>
      </c>
      <c r="D53" s="7">
        <v>32.75</v>
      </c>
      <c r="E53" s="7">
        <v>2827.25</v>
      </c>
      <c r="F53" s="7">
        <f t="shared" si="5"/>
        <v>65.5</v>
      </c>
      <c r="G53" s="7">
        <f t="shared" si="6"/>
        <v>5736.75</v>
      </c>
      <c r="H53" s="8">
        <f t="shared" si="7"/>
        <v>87.583969465648849</v>
      </c>
      <c r="I53" s="7">
        <v>49</v>
      </c>
      <c r="J53" s="7">
        <v>3.5</v>
      </c>
      <c r="K53" s="7">
        <v>6.6</v>
      </c>
      <c r="L53" s="5">
        <f t="shared" si="8"/>
        <v>10.1</v>
      </c>
      <c r="M53" s="7">
        <v>78</v>
      </c>
      <c r="N53" s="7">
        <f t="shared" si="9"/>
        <v>53.349999999999994</v>
      </c>
      <c r="O53" s="7">
        <v>52</v>
      </c>
    </row>
    <row r="54" spans="1:15" x14ac:dyDescent="0.15">
      <c r="A54" s="7" t="s">
        <v>3</v>
      </c>
      <c r="B54" s="7">
        <v>28.75</v>
      </c>
      <c r="C54" s="7">
        <v>2537.75</v>
      </c>
      <c r="D54" s="7">
        <v>24.75</v>
      </c>
      <c r="E54" s="7">
        <v>2116.25</v>
      </c>
      <c r="F54" s="7">
        <f t="shared" si="5"/>
        <v>53.5</v>
      </c>
      <c r="G54" s="7">
        <f t="shared" si="6"/>
        <v>4654</v>
      </c>
      <c r="H54" s="8">
        <f t="shared" si="7"/>
        <v>86.99065420560747</v>
      </c>
      <c r="I54" s="7">
        <v>60</v>
      </c>
      <c r="J54" s="7">
        <v>5</v>
      </c>
      <c r="K54" s="7">
        <v>10.78</v>
      </c>
      <c r="L54" s="5">
        <f t="shared" si="8"/>
        <v>15.78</v>
      </c>
      <c r="M54" s="7">
        <v>18</v>
      </c>
      <c r="N54" s="7">
        <f t="shared" si="9"/>
        <v>53.7</v>
      </c>
      <c r="O54" s="7">
        <v>53</v>
      </c>
    </row>
    <row r="55" spans="1:15" x14ac:dyDescent="0.15">
      <c r="A55" s="7" t="s">
        <v>44</v>
      </c>
      <c r="B55" s="7">
        <v>32.75</v>
      </c>
      <c r="C55" s="7">
        <v>2871.5</v>
      </c>
      <c r="D55" s="7">
        <v>24.75</v>
      </c>
      <c r="E55" s="7">
        <v>2156.75</v>
      </c>
      <c r="F55" s="7">
        <f t="shared" si="5"/>
        <v>57.5</v>
      </c>
      <c r="G55" s="7">
        <f t="shared" si="6"/>
        <v>5028.25</v>
      </c>
      <c r="H55" s="8">
        <f t="shared" si="7"/>
        <v>87.447826086956525</v>
      </c>
      <c r="I55" s="7">
        <v>52</v>
      </c>
      <c r="J55" s="7">
        <v>5.7</v>
      </c>
      <c r="K55" s="7">
        <v>5.6899999999999995</v>
      </c>
      <c r="L55" s="5">
        <f t="shared" si="8"/>
        <v>11.39</v>
      </c>
      <c r="M55" s="7">
        <v>64</v>
      </c>
      <c r="N55" s="7">
        <f t="shared" si="9"/>
        <v>53.8</v>
      </c>
      <c r="O55" s="7">
        <v>54</v>
      </c>
    </row>
    <row r="56" spans="1:15" x14ac:dyDescent="0.15">
      <c r="A56" s="7" t="s">
        <v>51</v>
      </c>
      <c r="B56" s="7">
        <v>31.75</v>
      </c>
      <c r="C56" s="7">
        <v>2722.75</v>
      </c>
      <c r="D56" s="7">
        <v>28.75</v>
      </c>
      <c r="E56" s="7">
        <v>2594.5</v>
      </c>
      <c r="F56" s="7">
        <f t="shared" si="5"/>
        <v>60.5</v>
      </c>
      <c r="G56" s="7">
        <f t="shared" si="6"/>
        <v>5317.25</v>
      </c>
      <c r="H56" s="8">
        <f t="shared" si="7"/>
        <v>87.888429752066116</v>
      </c>
      <c r="I56" s="7">
        <v>46</v>
      </c>
      <c r="J56" s="7">
        <v>3.1</v>
      </c>
      <c r="K56" s="7">
        <v>4.4600000000000009</v>
      </c>
      <c r="L56" s="5">
        <f t="shared" si="8"/>
        <v>7.5600000000000005</v>
      </c>
      <c r="M56" s="7">
        <v>102</v>
      </c>
      <c r="N56" s="7">
        <f t="shared" si="9"/>
        <v>54.4</v>
      </c>
      <c r="O56" s="7">
        <v>55</v>
      </c>
    </row>
    <row r="57" spans="1:15" x14ac:dyDescent="0.15">
      <c r="A57" s="7" t="s">
        <v>95</v>
      </c>
      <c r="B57" s="7">
        <v>30.75</v>
      </c>
      <c r="C57" s="7">
        <v>2658</v>
      </c>
      <c r="D57" s="7">
        <v>51.5</v>
      </c>
      <c r="E57" s="7">
        <v>4508.75</v>
      </c>
      <c r="F57" s="7">
        <f t="shared" si="5"/>
        <v>82.25</v>
      </c>
      <c r="G57" s="7">
        <f t="shared" si="6"/>
        <v>7166.75</v>
      </c>
      <c r="H57" s="8">
        <f t="shared" si="7"/>
        <v>87.133738601823708</v>
      </c>
      <c r="I57" s="7">
        <v>57</v>
      </c>
      <c r="J57" s="7">
        <v>4.9000000000000004</v>
      </c>
      <c r="K57" s="7">
        <v>7.38</v>
      </c>
      <c r="L57" s="5">
        <f t="shared" si="8"/>
        <v>12.280000000000001</v>
      </c>
      <c r="M57" s="7">
        <v>53</v>
      </c>
      <c r="N57" s="7">
        <f t="shared" si="9"/>
        <v>56.399999999999991</v>
      </c>
      <c r="O57" s="7">
        <v>56</v>
      </c>
    </row>
    <row r="58" spans="1:15" x14ac:dyDescent="0.15">
      <c r="A58" s="7" t="s">
        <v>112</v>
      </c>
      <c r="B58" s="7">
        <v>28.75</v>
      </c>
      <c r="C58" s="7">
        <v>2505</v>
      </c>
      <c r="D58" s="7">
        <v>24.75</v>
      </c>
      <c r="E58" s="7">
        <v>2182.25</v>
      </c>
      <c r="F58" s="7">
        <f t="shared" si="5"/>
        <v>53.5</v>
      </c>
      <c r="G58" s="7">
        <f t="shared" si="6"/>
        <v>4687.25</v>
      </c>
      <c r="H58" s="8">
        <f t="shared" si="7"/>
        <v>87.612149532710276</v>
      </c>
      <c r="I58" s="7">
        <v>48</v>
      </c>
      <c r="J58" s="7">
        <v>2.5</v>
      </c>
      <c r="K58" s="7">
        <v>4.37</v>
      </c>
      <c r="L58" s="5">
        <f t="shared" si="8"/>
        <v>6.87</v>
      </c>
      <c r="M58" s="7">
        <v>107</v>
      </c>
      <c r="N58" s="7">
        <f t="shared" si="9"/>
        <v>56.849999999999994</v>
      </c>
      <c r="O58" s="7">
        <v>57</v>
      </c>
    </row>
    <row r="59" spans="1:15" x14ac:dyDescent="0.15">
      <c r="A59" s="7" t="s">
        <v>87</v>
      </c>
      <c r="B59" s="7">
        <v>26.75</v>
      </c>
      <c r="C59" s="7">
        <v>2373.75</v>
      </c>
      <c r="D59" s="7">
        <v>47.5</v>
      </c>
      <c r="E59" s="7">
        <v>4091</v>
      </c>
      <c r="F59" s="7">
        <f t="shared" si="5"/>
        <v>74.25</v>
      </c>
      <c r="G59" s="7">
        <f t="shared" si="6"/>
        <v>6464.75</v>
      </c>
      <c r="H59" s="8">
        <f t="shared" si="7"/>
        <v>87.067340067340069</v>
      </c>
      <c r="I59" s="7">
        <v>59</v>
      </c>
      <c r="J59" s="7">
        <v>4.8</v>
      </c>
      <c r="K59" s="7">
        <v>7.33</v>
      </c>
      <c r="L59" s="5">
        <f t="shared" si="8"/>
        <v>12.129999999999999</v>
      </c>
      <c r="M59" s="7">
        <v>54</v>
      </c>
      <c r="N59" s="7">
        <f t="shared" si="9"/>
        <v>58.25</v>
      </c>
      <c r="O59" s="7">
        <v>58</v>
      </c>
    </row>
    <row r="60" spans="1:15" x14ac:dyDescent="0.15">
      <c r="A60" s="7" t="s">
        <v>25</v>
      </c>
      <c r="B60" s="7">
        <v>27.75</v>
      </c>
      <c r="C60" s="7">
        <v>2415.25</v>
      </c>
      <c r="D60" s="7">
        <v>22.75</v>
      </c>
      <c r="E60" s="7">
        <v>1952.5</v>
      </c>
      <c r="F60" s="7">
        <f t="shared" si="5"/>
        <v>50.5</v>
      </c>
      <c r="G60" s="7">
        <f t="shared" si="6"/>
        <v>4367.75</v>
      </c>
      <c r="H60" s="8">
        <f t="shared" si="7"/>
        <v>86.490099009900987</v>
      </c>
      <c r="I60" s="7">
        <v>68</v>
      </c>
      <c r="J60" s="7">
        <v>10.7</v>
      </c>
      <c r="K60" s="7">
        <v>8.33</v>
      </c>
      <c r="L60" s="5">
        <f t="shared" si="8"/>
        <v>19.03</v>
      </c>
      <c r="M60" s="7">
        <v>4</v>
      </c>
      <c r="N60" s="7">
        <f t="shared" si="9"/>
        <v>58.4</v>
      </c>
      <c r="O60" s="7">
        <v>59</v>
      </c>
    </row>
    <row r="61" spans="1:15" x14ac:dyDescent="0.15">
      <c r="A61" s="7" t="s">
        <v>110</v>
      </c>
      <c r="B61" s="7">
        <v>33.75</v>
      </c>
      <c r="C61" s="7">
        <v>2870.75</v>
      </c>
      <c r="D61" s="7">
        <v>24.75</v>
      </c>
      <c r="E61" s="7">
        <v>2199</v>
      </c>
      <c r="F61" s="7">
        <f t="shared" si="5"/>
        <v>58.5</v>
      </c>
      <c r="G61" s="7">
        <f t="shared" si="6"/>
        <v>5069.75</v>
      </c>
      <c r="H61" s="8">
        <f t="shared" si="7"/>
        <v>86.662393162393158</v>
      </c>
      <c r="I61" s="7">
        <v>65</v>
      </c>
      <c r="J61" s="7">
        <v>5.7</v>
      </c>
      <c r="K61" s="7">
        <v>8.33</v>
      </c>
      <c r="L61" s="5">
        <f t="shared" si="8"/>
        <v>14.030000000000001</v>
      </c>
      <c r="M61" s="7">
        <v>35</v>
      </c>
      <c r="N61" s="7">
        <f t="shared" si="9"/>
        <v>60.5</v>
      </c>
      <c r="O61" s="7">
        <v>60</v>
      </c>
    </row>
    <row r="62" spans="1:15" x14ac:dyDescent="0.15">
      <c r="A62" s="7" t="s">
        <v>34</v>
      </c>
      <c r="B62" s="7">
        <v>25.75</v>
      </c>
      <c r="C62" s="7">
        <v>2272.75</v>
      </c>
      <c r="D62" s="7">
        <v>26.75</v>
      </c>
      <c r="E62" s="7">
        <v>2321.25</v>
      </c>
      <c r="F62" s="7">
        <f t="shared" si="5"/>
        <v>52.5</v>
      </c>
      <c r="G62" s="7">
        <f t="shared" si="6"/>
        <v>4594</v>
      </c>
      <c r="H62" s="8">
        <f t="shared" si="7"/>
        <v>87.504761904761907</v>
      </c>
      <c r="I62" s="7">
        <v>51</v>
      </c>
      <c r="J62" s="7">
        <v>2.7</v>
      </c>
      <c r="K62" s="7">
        <v>3.3200000000000003</v>
      </c>
      <c r="L62" s="5">
        <f t="shared" si="8"/>
        <v>6.0200000000000005</v>
      </c>
      <c r="M62" s="7">
        <v>115</v>
      </c>
      <c r="N62" s="7">
        <f t="shared" si="9"/>
        <v>60.6</v>
      </c>
      <c r="O62" s="7">
        <v>61</v>
      </c>
    </row>
    <row r="63" spans="1:15" x14ac:dyDescent="0.15">
      <c r="A63" s="7" t="s">
        <v>61</v>
      </c>
      <c r="B63" s="7">
        <v>32.75</v>
      </c>
      <c r="C63" s="7">
        <v>2854</v>
      </c>
      <c r="D63" s="7">
        <v>27.75</v>
      </c>
      <c r="E63" s="7">
        <v>2390.25</v>
      </c>
      <c r="F63" s="7">
        <f t="shared" si="5"/>
        <v>60.5</v>
      </c>
      <c r="G63" s="7">
        <f t="shared" si="6"/>
        <v>5244.25</v>
      </c>
      <c r="H63" s="8">
        <f t="shared" si="7"/>
        <v>86.681818181818187</v>
      </c>
      <c r="I63" s="7">
        <v>63</v>
      </c>
      <c r="J63" s="7">
        <v>3.5</v>
      </c>
      <c r="K63" s="7">
        <v>9.27</v>
      </c>
      <c r="L63" s="5">
        <f t="shared" si="8"/>
        <v>12.77</v>
      </c>
      <c r="M63" s="7">
        <v>49</v>
      </c>
      <c r="N63" s="7">
        <f t="shared" si="9"/>
        <v>60.9</v>
      </c>
      <c r="O63" s="7">
        <v>62</v>
      </c>
    </row>
    <row r="64" spans="1:15" x14ac:dyDescent="0.15">
      <c r="A64" s="7" t="s">
        <v>1</v>
      </c>
      <c r="B64" s="7">
        <v>28.75</v>
      </c>
      <c r="C64" s="7">
        <v>2516.5</v>
      </c>
      <c r="D64" s="7">
        <v>26.75</v>
      </c>
      <c r="E64" s="7">
        <v>2293.5</v>
      </c>
      <c r="F64" s="7">
        <f t="shared" si="5"/>
        <v>55.5</v>
      </c>
      <c r="G64" s="7">
        <f t="shared" si="6"/>
        <v>4810</v>
      </c>
      <c r="H64" s="8">
        <f t="shared" si="7"/>
        <v>86.666666666666671</v>
      </c>
      <c r="I64" s="7">
        <v>64</v>
      </c>
      <c r="J64" s="7">
        <v>5.8</v>
      </c>
      <c r="K64" s="7">
        <v>7.37</v>
      </c>
      <c r="L64" s="5">
        <f t="shared" si="8"/>
        <v>13.17</v>
      </c>
      <c r="M64" s="7">
        <v>45</v>
      </c>
      <c r="N64" s="7">
        <f t="shared" si="9"/>
        <v>61.15</v>
      </c>
      <c r="O64" s="7">
        <v>63</v>
      </c>
    </row>
    <row r="65" spans="1:15" x14ac:dyDescent="0.15">
      <c r="A65" s="7" t="s">
        <v>16</v>
      </c>
      <c r="B65" s="7">
        <v>24.75</v>
      </c>
      <c r="C65" s="7">
        <v>2178.5</v>
      </c>
      <c r="D65" s="7">
        <v>48.5</v>
      </c>
      <c r="E65" s="7">
        <v>4165.75</v>
      </c>
      <c r="F65" s="7">
        <f t="shared" si="5"/>
        <v>73.25</v>
      </c>
      <c r="G65" s="7">
        <f t="shared" si="6"/>
        <v>6344.25</v>
      </c>
      <c r="H65" s="8">
        <f t="shared" si="7"/>
        <v>86.610921501706486</v>
      </c>
      <c r="I65" s="7">
        <v>66</v>
      </c>
      <c r="J65" s="7">
        <v>6.7</v>
      </c>
      <c r="K65" s="7">
        <v>5.78</v>
      </c>
      <c r="L65" s="5">
        <f t="shared" si="8"/>
        <v>12.48</v>
      </c>
      <c r="M65" s="7">
        <v>51</v>
      </c>
      <c r="N65" s="7">
        <f t="shared" si="9"/>
        <v>63.75</v>
      </c>
      <c r="O65" s="7">
        <v>64</v>
      </c>
    </row>
    <row r="66" spans="1:15" x14ac:dyDescent="0.15">
      <c r="A66" s="7" t="s">
        <v>14</v>
      </c>
      <c r="B66" s="7">
        <v>32.75</v>
      </c>
      <c r="C66" s="7">
        <v>2892.75</v>
      </c>
      <c r="D66" s="7">
        <v>25.75</v>
      </c>
      <c r="E66" s="7">
        <v>2130</v>
      </c>
      <c r="F66" s="7">
        <f t="shared" ref="F66:F97" si="10">B66+D66</f>
        <v>58.5</v>
      </c>
      <c r="G66" s="7">
        <f t="shared" ref="G66:G97" si="11">C66+E66</f>
        <v>5022.75</v>
      </c>
      <c r="H66" s="8">
        <f t="shared" ref="H66:H97" si="12">G66/F66</f>
        <v>85.858974358974365</v>
      </c>
      <c r="I66" s="7">
        <v>72</v>
      </c>
      <c r="J66" s="7">
        <v>6.9</v>
      </c>
      <c r="K66" s="7">
        <v>8.27</v>
      </c>
      <c r="L66" s="5">
        <f t="shared" ref="L66:L97" si="13">J66+K66</f>
        <v>15.17</v>
      </c>
      <c r="M66" s="7">
        <v>21</v>
      </c>
      <c r="N66" s="7">
        <f t="shared" ref="N66:N97" si="14">I66*0.85+M66*0.15</f>
        <v>64.349999999999994</v>
      </c>
      <c r="O66" s="7">
        <v>65</v>
      </c>
    </row>
    <row r="67" spans="1:15" x14ac:dyDescent="0.15">
      <c r="A67" s="7" t="s">
        <v>128</v>
      </c>
      <c r="B67" s="7">
        <v>23.5</v>
      </c>
      <c r="C67" s="7">
        <v>2018</v>
      </c>
      <c r="D67" s="7">
        <v>47</v>
      </c>
      <c r="E67" s="7">
        <v>4104</v>
      </c>
      <c r="F67" s="7">
        <f t="shared" si="10"/>
        <v>70.5</v>
      </c>
      <c r="G67" s="7">
        <f t="shared" si="11"/>
        <v>6122</v>
      </c>
      <c r="H67" s="8">
        <f t="shared" si="12"/>
        <v>86.836879432624116</v>
      </c>
      <c r="I67" s="7">
        <v>62</v>
      </c>
      <c r="J67" s="7">
        <v>3.9</v>
      </c>
      <c r="K67" s="7">
        <v>5.41</v>
      </c>
      <c r="L67" s="5">
        <f t="shared" si="13"/>
        <v>9.31</v>
      </c>
      <c r="M67" s="7">
        <v>85</v>
      </c>
      <c r="N67" s="7">
        <f t="shared" si="14"/>
        <v>65.449999999999989</v>
      </c>
      <c r="O67" s="7">
        <v>66</v>
      </c>
    </row>
    <row r="68" spans="1:15" x14ac:dyDescent="0.15">
      <c r="A68" s="7" t="s">
        <v>70</v>
      </c>
      <c r="B68" s="7">
        <v>30.25</v>
      </c>
      <c r="C68" s="7">
        <v>2692.5</v>
      </c>
      <c r="D68" s="7">
        <v>24.75</v>
      </c>
      <c r="E68" s="7">
        <v>2031.75</v>
      </c>
      <c r="F68" s="7">
        <f t="shared" si="10"/>
        <v>55</v>
      </c>
      <c r="G68" s="7">
        <f t="shared" si="11"/>
        <v>4724.25</v>
      </c>
      <c r="H68" s="8">
        <f t="shared" si="12"/>
        <v>85.895454545454541</v>
      </c>
      <c r="I68" s="7">
        <v>71</v>
      </c>
      <c r="J68" s="7">
        <v>7.2</v>
      </c>
      <c r="K68" s="7">
        <v>6.88</v>
      </c>
      <c r="L68" s="5">
        <f t="shared" si="13"/>
        <v>14.08</v>
      </c>
      <c r="M68" s="7">
        <v>35</v>
      </c>
      <c r="N68" s="7">
        <f t="shared" si="14"/>
        <v>65.599999999999994</v>
      </c>
      <c r="O68" s="7">
        <v>67</v>
      </c>
    </row>
    <row r="69" spans="1:15" x14ac:dyDescent="0.15">
      <c r="A69" s="7" t="s">
        <v>23</v>
      </c>
      <c r="B69" s="7">
        <v>24.75</v>
      </c>
      <c r="C69" s="7">
        <v>2134.5</v>
      </c>
      <c r="D69" s="7">
        <v>44.5</v>
      </c>
      <c r="E69" s="7">
        <v>3898</v>
      </c>
      <c r="F69" s="7">
        <f t="shared" si="10"/>
        <v>69.25</v>
      </c>
      <c r="G69" s="7">
        <f t="shared" si="11"/>
        <v>6032.5</v>
      </c>
      <c r="H69" s="8">
        <f t="shared" si="12"/>
        <v>87.111913357400724</v>
      </c>
      <c r="I69" s="7">
        <v>58</v>
      </c>
      <c r="J69" s="7">
        <v>2.8</v>
      </c>
      <c r="K69" s="7">
        <v>3.7800000000000002</v>
      </c>
      <c r="L69" s="5">
        <f t="shared" si="13"/>
        <v>6.58</v>
      </c>
      <c r="M69" s="7">
        <v>109</v>
      </c>
      <c r="N69" s="7">
        <f t="shared" si="14"/>
        <v>65.649999999999991</v>
      </c>
      <c r="O69" s="7">
        <v>68</v>
      </c>
    </row>
    <row r="70" spans="1:15" x14ac:dyDescent="0.15">
      <c r="A70" s="7" t="s">
        <v>49</v>
      </c>
      <c r="B70" s="7">
        <v>29.75</v>
      </c>
      <c r="C70" s="7">
        <v>2569</v>
      </c>
      <c r="D70" s="7">
        <v>22.25</v>
      </c>
      <c r="E70" s="7">
        <v>1953.5</v>
      </c>
      <c r="F70" s="7">
        <f t="shared" si="10"/>
        <v>52</v>
      </c>
      <c r="G70" s="7">
        <f t="shared" si="11"/>
        <v>4522.5</v>
      </c>
      <c r="H70" s="8">
        <f t="shared" si="12"/>
        <v>86.97115384615384</v>
      </c>
      <c r="I70" s="7">
        <v>61</v>
      </c>
      <c r="J70" s="7">
        <v>3.4</v>
      </c>
      <c r="K70" s="7">
        <v>4.32</v>
      </c>
      <c r="L70" s="5">
        <f t="shared" si="13"/>
        <v>7.7200000000000006</v>
      </c>
      <c r="M70" s="7">
        <v>98</v>
      </c>
      <c r="N70" s="7">
        <f t="shared" si="14"/>
        <v>66.55</v>
      </c>
      <c r="O70" s="7">
        <v>69</v>
      </c>
    </row>
    <row r="71" spans="1:15" x14ac:dyDescent="0.15">
      <c r="A71" s="7" t="s">
        <v>121</v>
      </c>
      <c r="B71" s="7">
        <v>28.75</v>
      </c>
      <c r="C71" s="7">
        <v>2493.25</v>
      </c>
      <c r="D71" s="7">
        <v>27.75</v>
      </c>
      <c r="E71" s="7">
        <v>2336</v>
      </c>
      <c r="F71" s="7">
        <f t="shared" si="10"/>
        <v>56.5</v>
      </c>
      <c r="G71" s="7">
        <f t="shared" si="11"/>
        <v>4829.25</v>
      </c>
      <c r="H71" s="8">
        <f t="shared" si="12"/>
        <v>85.473451327433622</v>
      </c>
      <c r="I71" s="7">
        <v>76</v>
      </c>
      <c r="J71" s="7">
        <v>5.7</v>
      </c>
      <c r="K71" s="7">
        <v>8.61</v>
      </c>
      <c r="L71" s="5">
        <f t="shared" si="13"/>
        <v>14.309999999999999</v>
      </c>
      <c r="M71" s="7">
        <v>33</v>
      </c>
      <c r="N71" s="7">
        <f t="shared" si="14"/>
        <v>69.55</v>
      </c>
      <c r="O71" s="7">
        <v>70</v>
      </c>
    </row>
    <row r="72" spans="1:15" x14ac:dyDescent="0.15">
      <c r="A72" s="7" t="s">
        <v>8</v>
      </c>
      <c r="B72" s="7">
        <v>27.75</v>
      </c>
      <c r="C72" s="7">
        <v>2362.25</v>
      </c>
      <c r="D72" s="7">
        <v>48.5</v>
      </c>
      <c r="E72" s="7">
        <v>4183.25</v>
      </c>
      <c r="F72" s="7">
        <f t="shared" si="10"/>
        <v>76.25</v>
      </c>
      <c r="G72" s="7">
        <f t="shared" si="11"/>
        <v>6545.5</v>
      </c>
      <c r="H72" s="8">
        <f t="shared" si="12"/>
        <v>85.842622950819674</v>
      </c>
      <c r="I72" s="7">
        <v>73</v>
      </c>
      <c r="J72" s="7">
        <v>5.7</v>
      </c>
      <c r="K72" s="7">
        <v>6.3100000000000005</v>
      </c>
      <c r="L72" s="5">
        <f t="shared" si="13"/>
        <v>12.010000000000002</v>
      </c>
      <c r="M72" s="7">
        <v>57</v>
      </c>
      <c r="N72" s="7">
        <f t="shared" si="14"/>
        <v>70.599999999999994</v>
      </c>
      <c r="O72" s="7">
        <v>71</v>
      </c>
    </row>
    <row r="73" spans="1:15" x14ac:dyDescent="0.15">
      <c r="A73" s="7" t="s">
        <v>115</v>
      </c>
      <c r="B73" s="7">
        <v>30.75</v>
      </c>
      <c r="C73" s="7">
        <v>2636</v>
      </c>
      <c r="D73" s="7">
        <v>24.75</v>
      </c>
      <c r="E73" s="7">
        <v>2167.75</v>
      </c>
      <c r="F73" s="7">
        <f t="shared" si="10"/>
        <v>55.5</v>
      </c>
      <c r="G73" s="7">
        <f t="shared" si="11"/>
        <v>4803.75</v>
      </c>
      <c r="H73" s="8">
        <f t="shared" si="12"/>
        <v>86.554054054054049</v>
      </c>
      <c r="I73" s="7">
        <v>67</v>
      </c>
      <c r="J73" s="7">
        <v>2.2000000000000002</v>
      </c>
      <c r="K73" s="7">
        <v>5.72</v>
      </c>
      <c r="L73" s="5">
        <f t="shared" si="13"/>
        <v>7.92</v>
      </c>
      <c r="M73" s="7">
        <v>95</v>
      </c>
      <c r="N73" s="7">
        <f t="shared" si="14"/>
        <v>71.199999999999989</v>
      </c>
      <c r="O73" s="7">
        <v>72</v>
      </c>
    </row>
    <row r="74" spans="1:15" x14ac:dyDescent="0.15">
      <c r="A74" s="7" t="s">
        <v>28</v>
      </c>
      <c r="B74" s="7">
        <v>24.75</v>
      </c>
      <c r="C74" s="7">
        <v>2142.75</v>
      </c>
      <c r="D74" s="7">
        <v>52.5</v>
      </c>
      <c r="E74" s="7">
        <v>4486.5</v>
      </c>
      <c r="F74" s="7">
        <f t="shared" si="10"/>
        <v>77.25</v>
      </c>
      <c r="G74" s="7">
        <f t="shared" si="11"/>
        <v>6629.25</v>
      </c>
      <c r="H74" s="8">
        <f t="shared" si="12"/>
        <v>85.815533980582529</v>
      </c>
      <c r="I74" s="7">
        <v>74</v>
      </c>
      <c r="J74" s="7">
        <v>4.9000000000000004</v>
      </c>
      <c r="K74" s="7">
        <v>6.6</v>
      </c>
      <c r="L74" s="5">
        <f t="shared" si="13"/>
        <v>11.5</v>
      </c>
      <c r="M74" s="7">
        <v>62</v>
      </c>
      <c r="N74" s="7">
        <f t="shared" si="14"/>
        <v>72.2</v>
      </c>
      <c r="O74" s="7">
        <v>73</v>
      </c>
    </row>
    <row r="75" spans="1:15" x14ac:dyDescent="0.15">
      <c r="A75" s="7" t="s">
        <v>45</v>
      </c>
      <c r="B75" s="7">
        <v>32.75</v>
      </c>
      <c r="C75" s="7">
        <v>2793</v>
      </c>
      <c r="D75" s="7">
        <v>26.75</v>
      </c>
      <c r="E75" s="7">
        <v>2276.75</v>
      </c>
      <c r="F75" s="7">
        <f t="shared" si="10"/>
        <v>59.5</v>
      </c>
      <c r="G75" s="7">
        <f t="shared" si="11"/>
        <v>5069.75</v>
      </c>
      <c r="H75" s="8">
        <f t="shared" si="12"/>
        <v>85.205882352941174</v>
      </c>
      <c r="I75" s="7">
        <v>80</v>
      </c>
      <c r="J75" s="7">
        <v>7.9</v>
      </c>
      <c r="K75" s="7">
        <v>6.26</v>
      </c>
      <c r="L75" s="5">
        <f t="shared" si="13"/>
        <v>14.16</v>
      </c>
      <c r="M75" s="7">
        <v>34</v>
      </c>
      <c r="N75" s="7">
        <f t="shared" si="14"/>
        <v>73.099999999999994</v>
      </c>
      <c r="O75" s="7">
        <v>74</v>
      </c>
    </row>
    <row r="76" spans="1:15" x14ac:dyDescent="0.15">
      <c r="A76" s="7" t="s">
        <v>90</v>
      </c>
      <c r="B76" s="7">
        <v>30.75</v>
      </c>
      <c r="C76" s="7">
        <v>2608</v>
      </c>
      <c r="D76" s="7">
        <v>54.5</v>
      </c>
      <c r="E76" s="7">
        <v>4746</v>
      </c>
      <c r="F76" s="7">
        <f t="shared" si="10"/>
        <v>85.25</v>
      </c>
      <c r="G76" s="7">
        <f t="shared" si="11"/>
        <v>7354</v>
      </c>
      <c r="H76" s="8">
        <f t="shared" si="12"/>
        <v>86.26392961876833</v>
      </c>
      <c r="I76" s="7">
        <v>70</v>
      </c>
      <c r="J76" s="7">
        <v>1.7</v>
      </c>
      <c r="K76" s="7">
        <v>6.33</v>
      </c>
      <c r="L76" s="5">
        <f t="shared" si="13"/>
        <v>8.0299999999999994</v>
      </c>
      <c r="M76" s="7">
        <v>93</v>
      </c>
      <c r="N76" s="7">
        <f t="shared" si="14"/>
        <v>73.45</v>
      </c>
      <c r="O76" s="7">
        <v>75</v>
      </c>
    </row>
    <row r="77" spans="1:15" x14ac:dyDescent="0.15">
      <c r="A77" s="7" t="s">
        <v>59</v>
      </c>
      <c r="B77" s="7">
        <v>28.75</v>
      </c>
      <c r="C77" s="7">
        <v>2411</v>
      </c>
      <c r="D77" s="7">
        <v>24.75</v>
      </c>
      <c r="E77" s="7">
        <v>2215.5</v>
      </c>
      <c r="F77" s="7">
        <f t="shared" si="10"/>
        <v>53.5</v>
      </c>
      <c r="G77" s="7">
        <f t="shared" si="11"/>
        <v>4626.5</v>
      </c>
      <c r="H77" s="8">
        <f t="shared" si="12"/>
        <v>86.476635514018696</v>
      </c>
      <c r="I77" s="7">
        <v>69</v>
      </c>
      <c r="J77" s="7">
        <v>2.2000000000000002</v>
      </c>
      <c r="K77" s="7">
        <v>5.43</v>
      </c>
      <c r="L77" s="5">
        <f t="shared" si="13"/>
        <v>7.63</v>
      </c>
      <c r="M77" s="7">
        <v>100</v>
      </c>
      <c r="N77" s="7">
        <f t="shared" si="14"/>
        <v>73.650000000000006</v>
      </c>
      <c r="O77" s="7">
        <v>76</v>
      </c>
    </row>
    <row r="78" spans="1:15" x14ac:dyDescent="0.15">
      <c r="A78" s="7" t="s">
        <v>113</v>
      </c>
      <c r="B78" s="7">
        <v>28.75</v>
      </c>
      <c r="C78" s="7">
        <v>2384.25</v>
      </c>
      <c r="D78" s="7">
        <v>26.75</v>
      </c>
      <c r="E78" s="7">
        <v>2335.75</v>
      </c>
      <c r="F78" s="7">
        <f t="shared" si="10"/>
        <v>55.5</v>
      </c>
      <c r="G78" s="7">
        <f t="shared" si="11"/>
        <v>4720</v>
      </c>
      <c r="H78" s="8">
        <f t="shared" si="12"/>
        <v>85.045045045045043</v>
      </c>
      <c r="I78" s="7">
        <v>82</v>
      </c>
      <c r="J78" s="7">
        <v>6.8</v>
      </c>
      <c r="K78" s="7">
        <v>7.6000000000000005</v>
      </c>
      <c r="L78" s="5">
        <f t="shared" si="13"/>
        <v>14.4</v>
      </c>
      <c r="M78" s="7">
        <v>31</v>
      </c>
      <c r="N78" s="7">
        <f t="shared" si="14"/>
        <v>74.350000000000009</v>
      </c>
      <c r="O78" s="7">
        <v>77</v>
      </c>
    </row>
    <row r="79" spans="1:15" x14ac:dyDescent="0.15">
      <c r="A79" s="7" t="s">
        <v>101</v>
      </c>
      <c r="B79" s="7">
        <v>30.75</v>
      </c>
      <c r="C79" s="7">
        <v>2577</v>
      </c>
      <c r="D79" s="7">
        <v>51.5</v>
      </c>
      <c r="E79" s="7">
        <v>4434</v>
      </c>
      <c r="F79" s="7">
        <f t="shared" si="10"/>
        <v>82.25</v>
      </c>
      <c r="G79" s="7">
        <f t="shared" si="11"/>
        <v>7011</v>
      </c>
      <c r="H79" s="8">
        <f t="shared" si="12"/>
        <v>85.240121580547111</v>
      </c>
      <c r="I79" s="7">
        <v>79</v>
      </c>
      <c r="J79" s="7">
        <v>5</v>
      </c>
      <c r="K79" s="7">
        <v>6.32</v>
      </c>
      <c r="L79" s="5">
        <f t="shared" si="13"/>
        <v>11.32</v>
      </c>
      <c r="M79" s="7">
        <v>66</v>
      </c>
      <c r="N79" s="7">
        <f t="shared" si="14"/>
        <v>77.05</v>
      </c>
      <c r="O79" s="7">
        <v>78</v>
      </c>
    </row>
    <row r="80" spans="1:15" x14ac:dyDescent="0.15">
      <c r="A80" s="7" t="s">
        <v>4</v>
      </c>
      <c r="B80" s="7">
        <v>28.75</v>
      </c>
      <c r="C80" s="7">
        <v>2406.5</v>
      </c>
      <c r="D80" s="7">
        <v>24.75</v>
      </c>
      <c r="E80" s="7">
        <v>2174.25</v>
      </c>
      <c r="F80" s="7">
        <f t="shared" si="10"/>
        <v>53.5</v>
      </c>
      <c r="G80" s="7">
        <f t="shared" si="11"/>
        <v>4580.75</v>
      </c>
      <c r="H80" s="8">
        <f t="shared" si="12"/>
        <v>85.621495327102807</v>
      </c>
      <c r="I80" s="7">
        <v>75</v>
      </c>
      <c r="J80" s="7">
        <v>1.9</v>
      </c>
      <c r="K80" s="7">
        <v>6.3100000000000005</v>
      </c>
      <c r="L80" s="5">
        <f t="shared" si="13"/>
        <v>8.2100000000000009</v>
      </c>
      <c r="M80" s="7">
        <v>92</v>
      </c>
      <c r="N80" s="7">
        <f t="shared" si="14"/>
        <v>77.55</v>
      </c>
      <c r="O80" s="7">
        <v>79</v>
      </c>
    </row>
    <row r="81" spans="1:15" x14ac:dyDescent="0.15">
      <c r="A81" s="7" t="s">
        <v>27</v>
      </c>
      <c r="B81" s="7">
        <v>28.75</v>
      </c>
      <c r="C81" s="7">
        <v>2462.75</v>
      </c>
      <c r="D81" s="7">
        <v>29.75</v>
      </c>
      <c r="E81" s="7">
        <v>2520.25</v>
      </c>
      <c r="F81" s="7">
        <f t="shared" si="10"/>
        <v>58.5</v>
      </c>
      <c r="G81" s="7">
        <f t="shared" si="11"/>
        <v>4983</v>
      </c>
      <c r="H81" s="8">
        <f t="shared" si="12"/>
        <v>85.179487179487182</v>
      </c>
      <c r="I81" s="7">
        <v>81</v>
      </c>
      <c r="J81" s="7">
        <v>6.8</v>
      </c>
      <c r="K81" s="7">
        <v>4.5</v>
      </c>
      <c r="L81" s="5">
        <f t="shared" si="13"/>
        <v>11.3</v>
      </c>
      <c r="M81" s="7">
        <v>67</v>
      </c>
      <c r="N81" s="7">
        <f t="shared" si="14"/>
        <v>78.899999999999991</v>
      </c>
      <c r="O81" s="7">
        <v>80</v>
      </c>
    </row>
    <row r="82" spans="1:15" x14ac:dyDescent="0.15">
      <c r="A82" s="7" t="s">
        <v>18</v>
      </c>
      <c r="B82" s="7">
        <v>19.25</v>
      </c>
      <c r="C82" s="7">
        <v>1643.5</v>
      </c>
      <c r="D82" s="7">
        <v>40</v>
      </c>
      <c r="E82" s="7">
        <v>3418.75</v>
      </c>
      <c r="F82" s="7">
        <f t="shared" si="10"/>
        <v>59.25</v>
      </c>
      <c r="G82" s="7">
        <f t="shared" si="11"/>
        <v>5062.25</v>
      </c>
      <c r="H82" s="8">
        <f t="shared" si="12"/>
        <v>85.438818565400851</v>
      </c>
      <c r="I82" s="7">
        <v>77</v>
      </c>
      <c r="J82" s="7">
        <v>5.7</v>
      </c>
      <c r="K82" s="7">
        <v>2.2999999999999998</v>
      </c>
      <c r="L82" s="5">
        <f t="shared" si="13"/>
        <v>8</v>
      </c>
      <c r="M82" s="7">
        <v>94</v>
      </c>
      <c r="N82" s="7">
        <f t="shared" si="14"/>
        <v>79.55</v>
      </c>
      <c r="O82" s="7">
        <v>81</v>
      </c>
    </row>
    <row r="83" spans="1:15" x14ac:dyDescent="0.15">
      <c r="A83" s="7" t="s">
        <v>78</v>
      </c>
      <c r="B83" s="7">
        <v>25.75</v>
      </c>
      <c r="C83" s="7">
        <v>2159.25</v>
      </c>
      <c r="D83" s="7">
        <v>46.5</v>
      </c>
      <c r="E83" s="7">
        <v>3961.25</v>
      </c>
      <c r="F83" s="7">
        <f t="shared" si="10"/>
        <v>72.25</v>
      </c>
      <c r="G83" s="7">
        <f t="shared" si="11"/>
        <v>6120.5</v>
      </c>
      <c r="H83" s="8">
        <f t="shared" si="12"/>
        <v>84.712802768166085</v>
      </c>
      <c r="I83" s="7">
        <v>86</v>
      </c>
      <c r="J83" s="7">
        <v>5.7</v>
      </c>
      <c r="K83" s="7">
        <v>6.32</v>
      </c>
      <c r="L83" s="5">
        <f t="shared" si="13"/>
        <v>12.02</v>
      </c>
      <c r="M83" s="7">
        <v>56</v>
      </c>
      <c r="N83" s="7">
        <f t="shared" si="14"/>
        <v>81.5</v>
      </c>
      <c r="O83" s="7">
        <v>82</v>
      </c>
    </row>
    <row r="84" spans="1:15" x14ac:dyDescent="0.15">
      <c r="A84" s="7" t="s">
        <v>13</v>
      </c>
      <c r="B84" s="7">
        <v>30.75</v>
      </c>
      <c r="C84" s="7">
        <v>2626.5</v>
      </c>
      <c r="D84" s="7">
        <v>25.75</v>
      </c>
      <c r="E84" s="7">
        <v>2144</v>
      </c>
      <c r="F84" s="7">
        <f t="shared" si="10"/>
        <v>56.5</v>
      </c>
      <c r="G84" s="7">
        <f t="shared" si="11"/>
        <v>4770.5</v>
      </c>
      <c r="H84" s="8">
        <f t="shared" si="12"/>
        <v>84.43362831858407</v>
      </c>
      <c r="I84" s="7">
        <v>87</v>
      </c>
      <c r="J84" s="7">
        <v>5</v>
      </c>
      <c r="K84" s="7">
        <v>7.34</v>
      </c>
      <c r="L84" s="5">
        <f t="shared" si="13"/>
        <v>12.34</v>
      </c>
      <c r="M84" s="7">
        <v>52</v>
      </c>
      <c r="N84" s="7">
        <f t="shared" si="14"/>
        <v>81.75</v>
      </c>
      <c r="O84" s="7">
        <v>83</v>
      </c>
    </row>
    <row r="85" spans="1:15" x14ac:dyDescent="0.15">
      <c r="A85" s="7" t="s">
        <v>7</v>
      </c>
      <c r="B85" s="7">
        <v>28.75</v>
      </c>
      <c r="C85" s="7">
        <v>2403</v>
      </c>
      <c r="D85" s="7">
        <v>49.5</v>
      </c>
      <c r="E85" s="7">
        <v>4227.75</v>
      </c>
      <c r="F85" s="7">
        <f t="shared" si="10"/>
        <v>78.25</v>
      </c>
      <c r="G85" s="7">
        <f t="shared" si="11"/>
        <v>6630.75</v>
      </c>
      <c r="H85" s="8">
        <f t="shared" si="12"/>
        <v>84.738019169329078</v>
      </c>
      <c r="I85" s="7">
        <v>85</v>
      </c>
      <c r="J85" s="7">
        <v>3.7</v>
      </c>
      <c r="K85" s="7">
        <v>7.38</v>
      </c>
      <c r="L85" s="5">
        <f t="shared" si="13"/>
        <v>11.08</v>
      </c>
      <c r="M85" s="7">
        <v>73</v>
      </c>
      <c r="N85" s="7">
        <f t="shared" si="14"/>
        <v>83.2</v>
      </c>
      <c r="O85" s="7">
        <v>84</v>
      </c>
    </row>
    <row r="86" spans="1:15" x14ac:dyDescent="0.15">
      <c r="A86" s="7" t="s">
        <v>107</v>
      </c>
      <c r="B86" s="7">
        <v>24.75</v>
      </c>
      <c r="C86" s="7">
        <v>2100.25</v>
      </c>
      <c r="D86" s="7">
        <v>45.5</v>
      </c>
      <c r="E86" s="7">
        <v>3900.25</v>
      </c>
      <c r="F86" s="7">
        <f t="shared" si="10"/>
        <v>70.25</v>
      </c>
      <c r="G86" s="7">
        <f t="shared" si="11"/>
        <v>6000.5</v>
      </c>
      <c r="H86" s="8">
        <f t="shared" si="12"/>
        <v>85.416370106761562</v>
      </c>
      <c r="I86" s="7">
        <v>78</v>
      </c>
      <c r="J86" s="7">
        <v>2.9</v>
      </c>
      <c r="K86" s="7">
        <v>3.27</v>
      </c>
      <c r="L86" s="5">
        <f t="shared" si="13"/>
        <v>6.17</v>
      </c>
      <c r="M86" s="7">
        <v>113</v>
      </c>
      <c r="N86" s="7">
        <f t="shared" si="14"/>
        <v>83.25</v>
      </c>
      <c r="O86" s="7">
        <v>85</v>
      </c>
    </row>
    <row r="87" spans="1:15" x14ac:dyDescent="0.15">
      <c r="A87" s="7" t="s">
        <v>91</v>
      </c>
      <c r="B87" s="7">
        <v>26.75</v>
      </c>
      <c r="C87" s="7">
        <v>2273</v>
      </c>
      <c r="D87" s="7">
        <v>47.5</v>
      </c>
      <c r="E87" s="7">
        <v>4034.5</v>
      </c>
      <c r="F87" s="7">
        <f t="shared" si="10"/>
        <v>74.25</v>
      </c>
      <c r="G87" s="7">
        <f t="shared" si="11"/>
        <v>6307.5</v>
      </c>
      <c r="H87" s="8">
        <f t="shared" si="12"/>
        <v>84.949494949494948</v>
      </c>
      <c r="I87" s="7">
        <v>83</v>
      </c>
      <c r="J87" s="7">
        <v>2.1</v>
      </c>
      <c r="K87" s="7">
        <v>6.87</v>
      </c>
      <c r="L87" s="5">
        <f t="shared" si="13"/>
        <v>8.9700000000000006</v>
      </c>
      <c r="M87" s="7">
        <v>87</v>
      </c>
      <c r="N87" s="7">
        <f t="shared" si="14"/>
        <v>83.6</v>
      </c>
      <c r="O87" s="7">
        <v>86</v>
      </c>
    </row>
    <row r="88" spans="1:15" x14ac:dyDescent="0.15">
      <c r="A88" s="7" t="s">
        <v>43</v>
      </c>
      <c r="B88" s="7">
        <v>30.75</v>
      </c>
      <c r="C88" s="7">
        <v>2568</v>
      </c>
      <c r="D88" s="7">
        <v>57.5</v>
      </c>
      <c r="E88" s="7">
        <v>4847.25</v>
      </c>
      <c r="F88" s="7">
        <f t="shared" si="10"/>
        <v>88.25</v>
      </c>
      <c r="G88" s="7">
        <f t="shared" si="11"/>
        <v>7415.25</v>
      </c>
      <c r="H88" s="8">
        <f t="shared" si="12"/>
        <v>84.025495750708217</v>
      </c>
      <c r="I88" s="7">
        <v>90</v>
      </c>
      <c r="J88" s="7">
        <v>4.8</v>
      </c>
      <c r="K88" s="7">
        <v>6.7</v>
      </c>
      <c r="L88" s="5">
        <f t="shared" si="13"/>
        <v>11.5</v>
      </c>
      <c r="M88" s="7">
        <v>62</v>
      </c>
      <c r="N88" s="7">
        <f t="shared" si="14"/>
        <v>85.8</v>
      </c>
      <c r="O88" s="7">
        <v>87</v>
      </c>
    </row>
    <row r="89" spans="1:15" x14ac:dyDescent="0.15">
      <c r="A89" s="7" t="s">
        <v>30</v>
      </c>
      <c r="B89" s="7">
        <v>28.75</v>
      </c>
      <c r="C89" s="7">
        <v>2429.75</v>
      </c>
      <c r="D89" s="7">
        <v>52.5</v>
      </c>
      <c r="E89" s="7">
        <v>4399</v>
      </c>
      <c r="F89" s="7">
        <f t="shared" si="10"/>
        <v>81.25</v>
      </c>
      <c r="G89" s="7">
        <f t="shared" si="11"/>
        <v>6828.75</v>
      </c>
      <c r="H89" s="8">
        <f t="shared" si="12"/>
        <v>84.046153846153842</v>
      </c>
      <c r="I89" s="7">
        <v>89</v>
      </c>
      <c r="J89" s="7">
        <v>3.3</v>
      </c>
      <c r="K89" s="7">
        <v>7.5</v>
      </c>
      <c r="L89" s="5">
        <f t="shared" si="13"/>
        <v>10.8</v>
      </c>
      <c r="M89" s="7">
        <v>74</v>
      </c>
      <c r="N89" s="7">
        <f t="shared" si="14"/>
        <v>86.749999999999986</v>
      </c>
      <c r="O89" s="7">
        <v>88</v>
      </c>
    </row>
    <row r="90" spans="1:15" x14ac:dyDescent="0.15">
      <c r="A90" s="7" t="s">
        <v>80</v>
      </c>
      <c r="B90" s="7">
        <v>28.75</v>
      </c>
      <c r="C90" s="7">
        <v>2497.25</v>
      </c>
      <c r="D90" s="7">
        <v>25.75</v>
      </c>
      <c r="E90" s="7">
        <v>1994.75</v>
      </c>
      <c r="F90" s="7">
        <f t="shared" si="10"/>
        <v>54.5</v>
      </c>
      <c r="G90" s="7">
        <f t="shared" si="11"/>
        <v>4492</v>
      </c>
      <c r="H90" s="8">
        <f t="shared" si="12"/>
        <v>82.422018348623851</v>
      </c>
      <c r="I90" s="7">
        <v>100</v>
      </c>
      <c r="J90" s="7">
        <v>6.7</v>
      </c>
      <c r="K90" s="7">
        <v>8.82</v>
      </c>
      <c r="L90" s="5">
        <f t="shared" si="13"/>
        <v>15.52</v>
      </c>
      <c r="M90" s="7">
        <v>20</v>
      </c>
      <c r="N90" s="7">
        <f t="shared" si="14"/>
        <v>88</v>
      </c>
      <c r="O90" s="7">
        <v>89</v>
      </c>
    </row>
    <row r="91" spans="1:15" x14ac:dyDescent="0.15">
      <c r="A91" s="7" t="s">
        <v>46</v>
      </c>
      <c r="B91" s="7">
        <v>30.25</v>
      </c>
      <c r="C91" s="7">
        <v>2557.75</v>
      </c>
      <c r="D91" s="7">
        <v>24.75</v>
      </c>
      <c r="E91" s="7">
        <v>2110.75</v>
      </c>
      <c r="F91" s="7">
        <f t="shared" si="10"/>
        <v>55</v>
      </c>
      <c r="G91" s="7">
        <f t="shared" si="11"/>
        <v>4668.5</v>
      </c>
      <c r="H91" s="8">
        <f t="shared" si="12"/>
        <v>84.881818181818176</v>
      </c>
      <c r="I91" s="7">
        <v>84</v>
      </c>
      <c r="J91" s="7">
        <v>3</v>
      </c>
      <c r="K91" s="7">
        <v>3.38</v>
      </c>
      <c r="L91" s="5">
        <f t="shared" si="13"/>
        <v>6.38</v>
      </c>
      <c r="M91" s="7">
        <v>111</v>
      </c>
      <c r="N91" s="7">
        <f t="shared" si="14"/>
        <v>88.049999999999983</v>
      </c>
      <c r="O91" s="7">
        <v>90</v>
      </c>
    </row>
    <row r="92" spans="1:15" x14ac:dyDescent="0.15">
      <c r="A92" s="7" t="s">
        <v>47</v>
      </c>
      <c r="B92" s="7">
        <v>27.75</v>
      </c>
      <c r="C92" s="7">
        <v>2342.25</v>
      </c>
      <c r="D92" s="7">
        <v>24.75</v>
      </c>
      <c r="E92" s="7">
        <v>2050.75</v>
      </c>
      <c r="F92" s="7">
        <f t="shared" si="10"/>
        <v>52.5</v>
      </c>
      <c r="G92" s="7">
        <f t="shared" si="11"/>
        <v>4393</v>
      </c>
      <c r="H92" s="8">
        <f t="shared" si="12"/>
        <v>83.67619047619047</v>
      </c>
      <c r="I92" s="7">
        <v>92</v>
      </c>
      <c r="J92" s="7">
        <v>4.0999999999999996</v>
      </c>
      <c r="K92" s="7">
        <v>5.99</v>
      </c>
      <c r="L92" s="5">
        <f t="shared" si="13"/>
        <v>10.09</v>
      </c>
      <c r="M92" s="7">
        <v>79</v>
      </c>
      <c r="N92" s="7">
        <f t="shared" si="14"/>
        <v>90.05</v>
      </c>
      <c r="O92" s="7">
        <v>91</v>
      </c>
    </row>
    <row r="93" spans="1:15" x14ac:dyDescent="0.15">
      <c r="A93" s="7" t="s">
        <v>74</v>
      </c>
      <c r="B93" s="7">
        <v>28.75</v>
      </c>
      <c r="C93" s="7">
        <v>2417</v>
      </c>
      <c r="D93" s="7">
        <v>49.5</v>
      </c>
      <c r="E93" s="7">
        <v>4180.25</v>
      </c>
      <c r="F93" s="7">
        <f t="shared" si="10"/>
        <v>78.25</v>
      </c>
      <c r="G93" s="7">
        <f t="shared" si="11"/>
        <v>6597.25</v>
      </c>
      <c r="H93" s="8">
        <f t="shared" si="12"/>
        <v>84.309904153354637</v>
      </c>
      <c r="I93" s="7">
        <v>88</v>
      </c>
      <c r="J93" s="7">
        <v>3.4</v>
      </c>
      <c r="K93" s="7">
        <v>2.5099999999999998</v>
      </c>
      <c r="L93" s="5">
        <f t="shared" si="13"/>
        <v>5.91</v>
      </c>
      <c r="M93" s="7">
        <v>116</v>
      </c>
      <c r="N93" s="7">
        <f t="shared" si="14"/>
        <v>92.199999999999989</v>
      </c>
      <c r="O93" s="7">
        <v>92</v>
      </c>
    </row>
    <row r="94" spans="1:15" x14ac:dyDescent="0.15">
      <c r="A94" s="7" t="s">
        <v>40</v>
      </c>
      <c r="B94" s="7">
        <v>30.75</v>
      </c>
      <c r="C94" s="7">
        <v>2588.75</v>
      </c>
      <c r="D94" s="7">
        <v>26.75</v>
      </c>
      <c r="E94" s="7">
        <v>2204.25</v>
      </c>
      <c r="F94" s="7">
        <f t="shared" si="10"/>
        <v>57.5</v>
      </c>
      <c r="G94" s="7">
        <f t="shared" si="11"/>
        <v>4793</v>
      </c>
      <c r="H94" s="8">
        <f t="shared" si="12"/>
        <v>83.356521739130429</v>
      </c>
      <c r="I94" s="7">
        <v>95</v>
      </c>
      <c r="J94" s="7">
        <v>4</v>
      </c>
      <c r="K94" s="7">
        <v>5.88</v>
      </c>
      <c r="L94" s="5">
        <f t="shared" si="13"/>
        <v>9.879999999999999</v>
      </c>
      <c r="M94" s="7">
        <v>82</v>
      </c>
      <c r="N94" s="7">
        <f t="shared" si="14"/>
        <v>93.05</v>
      </c>
      <c r="O94" s="7">
        <v>93</v>
      </c>
    </row>
    <row r="95" spans="1:15" x14ac:dyDescent="0.15">
      <c r="A95" s="7" t="s">
        <v>56</v>
      </c>
      <c r="B95" s="7">
        <v>32.75</v>
      </c>
      <c r="C95" s="7">
        <v>2677</v>
      </c>
      <c r="D95" s="7">
        <v>53.5</v>
      </c>
      <c r="E95" s="7">
        <v>4443.25</v>
      </c>
      <c r="F95" s="7">
        <f t="shared" si="10"/>
        <v>86.25</v>
      </c>
      <c r="G95" s="7">
        <f t="shared" si="11"/>
        <v>7120.25</v>
      </c>
      <c r="H95" s="8">
        <f t="shared" si="12"/>
        <v>82.553623188405794</v>
      </c>
      <c r="I95" s="7">
        <v>99</v>
      </c>
      <c r="J95" s="7">
        <v>4.8</v>
      </c>
      <c r="K95" s="7">
        <v>6.88</v>
      </c>
      <c r="L95" s="5">
        <f t="shared" si="13"/>
        <v>11.68</v>
      </c>
      <c r="M95" s="7">
        <v>61</v>
      </c>
      <c r="N95" s="7">
        <f t="shared" si="14"/>
        <v>93.3</v>
      </c>
      <c r="O95" s="7">
        <v>94</v>
      </c>
    </row>
    <row r="96" spans="1:15" x14ac:dyDescent="0.15">
      <c r="A96" s="7" t="s">
        <v>83</v>
      </c>
      <c r="B96" s="7">
        <v>28.75</v>
      </c>
      <c r="C96" s="7">
        <v>2402</v>
      </c>
      <c r="D96" s="7">
        <v>24.25</v>
      </c>
      <c r="E96" s="7">
        <v>2026.5</v>
      </c>
      <c r="F96" s="7">
        <f t="shared" si="10"/>
        <v>53</v>
      </c>
      <c r="G96" s="7">
        <f t="shared" si="11"/>
        <v>4428.5</v>
      </c>
      <c r="H96" s="8">
        <f t="shared" si="12"/>
        <v>83.556603773584911</v>
      </c>
      <c r="I96" s="7">
        <v>93</v>
      </c>
      <c r="J96" s="7">
        <v>3.5</v>
      </c>
      <c r="K96" s="7">
        <v>4.2799999999999994</v>
      </c>
      <c r="L96" s="5">
        <f t="shared" si="13"/>
        <v>7.7799999999999994</v>
      </c>
      <c r="M96" s="7">
        <v>97</v>
      </c>
      <c r="N96" s="7">
        <f t="shared" si="14"/>
        <v>93.6</v>
      </c>
      <c r="O96" s="7">
        <v>95</v>
      </c>
    </row>
    <row r="97" spans="1:15" x14ac:dyDescent="0.15">
      <c r="A97" s="7" t="s">
        <v>35</v>
      </c>
      <c r="B97" s="7">
        <v>31.75</v>
      </c>
      <c r="C97" s="7">
        <v>2611.25</v>
      </c>
      <c r="D97" s="7">
        <v>24.75</v>
      </c>
      <c r="E97" s="7">
        <v>2084.5</v>
      </c>
      <c r="F97" s="7">
        <f t="shared" si="10"/>
        <v>56.5</v>
      </c>
      <c r="G97" s="7">
        <f t="shared" si="11"/>
        <v>4695.75</v>
      </c>
      <c r="H97" s="8">
        <f t="shared" si="12"/>
        <v>83.110619469026545</v>
      </c>
      <c r="I97" s="7">
        <v>97</v>
      </c>
      <c r="J97" s="7">
        <v>5.7</v>
      </c>
      <c r="K97" s="7">
        <v>4.47</v>
      </c>
      <c r="L97" s="5">
        <f t="shared" si="13"/>
        <v>10.17</v>
      </c>
      <c r="M97" s="7">
        <v>77</v>
      </c>
      <c r="N97" s="7">
        <f t="shared" si="14"/>
        <v>94</v>
      </c>
      <c r="O97" s="7">
        <v>96</v>
      </c>
    </row>
    <row r="98" spans="1:15" x14ac:dyDescent="0.15">
      <c r="A98" s="7" t="s">
        <v>116</v>
      </c>
      <c r="B98" s="7">
        <v>28.75</v>
      </c>
      <c r="C98" s="7">
        <v>2381</v>
      </c>
      <c r="D98" s="7">
        <v>51.5</v>
      </c>
      <c r="E98" s="7">
        <v>4336.75</v>
      </c>
      <c r="F98" s="7">
        <f t="shared" ref="F98:F129" si="15">B98+D98</f>
        <v>80.25</v>
      </c>
      <c r="G98" s="7">
        <f t="shared" ref="G98:G129" si="16">C98+E98</f>
        <v>6717.75</v>
      </c>
      <c r="H98" s="8">
        <f t="shared" ref="H98:H129" si="17">G98/F98</f>
        <v>83.710280373831779</v>
      </c>
      <c r="I98" s="7">
        <v>91</v>
      </c>
      <c r="J98" s="7">
        <v>2.1</v>
      </c>
      <c r="K98" s="7">
        <v>4.17</v>
      </c>
      <c r="L98" s="5">
        <f t="shared" ref="L98:L129" si="18">J98+K98</f>
        <v>6.27</v>
      </c>
      <c r="M98" s="7">
        <v>112</v>
      </c>
      <c r="N98" s="7">
        <f t="shared" ref="N98:N129" si="19">I98*0.85+M98*0.15</f>
        <v>94.149999999999991</v>
      </c>
      <c r="O98" s="7">
        <v>97</v>
      </c>
    </row>
    <row r="99" spans="1:15" x14ac:dyDescent="0.15">
      <c r="A99" s="7" t="s">
        <v>48</v>
      </c>
      <c r="B99" s="7">
        <v>22.75</v>
      </c>
      <c r="C99" s="7">
        <v>1909</v>
      </c>
      <c r="D99" s="7">
        <v>43.5</v>
      </c>
      <c r="E99" s="7">
        <v>3607</v>
      </c>
      <c r="F99" s="7">
        <f t="shared" si="15"/>
        <v>66.25</v>
      </c>
      <c r="G99" s="7">
        <f t="shared" si="16"/>
        <v>5516</v>
      </c>
      <c r="H99" s="8">
        <f t="shared" si="17"/>
        <v>83.260377358490572</v>
      </c>
      <c r="I99" s="7">
        <v>96</v>
      </c>
      <c r="J99" s="7">
        <v>5.7</v>
      </c>
      <c r="K99" s="7">
        <v>3.8100000000000005</v>
      </c>
      <c r="L99" s="5">
        <f t="shared" si="18"/>
        <v>9.5100000000000016</v>
      </c>
      <c r="M99" s="7">
        <v>84</v>
      </c>
      <c r="N99" s="7">
        <f t="shared" si="19"/>
        <v>94.199999999999989</v>
      </c>
      <c r="O99" s="7">
        <v>98</v>
      </c>
    </row>
    <row r="100" spans="1:15" x14ac:dyDescent="0.15">
      <c r="A100" s="7" t="s">
        <v>2</v>
      </c>
      <c r="B100" s="7">
        <v>30.75</v>
      </c>
      <c r="C100" s="7">
        <v>2617.5</v>
      </c>
      <c r="D100" s="7">
        <v>28.75</v>
      </c>
      <c r="E100" s="7">
        <v>2202</v>
      </c>
      <c r="F100" s="7">
        <f t="shared" si="15"/>
        <v>59.5</v>
      </c>
      <c r="G100" s="7">
        <f t="shared" si="16"/>
        <v>4819.5</v>
      </c>
      <c r="H100" s="8">
        <f t="shared" si="17"/>
        <v>81</v>
      </c>
      <c r="I100" s="7">
        <v>107</v>
      </c>
      <c r="J100" s="7">
        <v>6.7</v>
      </c>
      <c r="K100" s="7">
        <v>7.6899999999999995</v>
      </c>
      <c r="L100" s="5">
        <f t="shared" si="18"/>
        <v>14.39</v>
      </c>
      <c r="M100" s="7">
        <v>32</v>
      </c>
      <c r="N100" s="7">
        <f t="shared" si="19"/>
        <v>95.75</v>
      </c>
      <c r="O100" s="7">
        <v>99</v>
      </c>
    </row>
    <row r="101" spans="1:15" x14ac:dyDescent="0.15">
      <c r="A101" s="7" t="s">
        <v>117</v>
      </c>
      <c r="B101" s="7">
        <v>32.75</v>
      </c>
      <c r="C101" s="7">
        <v>2751</v>
      </c>
      <c r="D101" s="7">
        <v>26.75</v>
      </c>
      <c r="E101" s="7">
        <v>2210.5</v>
      </c>
      <c r="F101" s="7">
        <f t="shared" si="15"/>
        <v>59.5</v>
      </c>
      <c r="G101" s="7">
        <f t="shared" si="16"/>
        <v>4961.5</v>
      </c>
      <c r="H101" s="8">
        <f t="shared" si="17"/>
        <v>83.386554621848745</v>
      </c>
      <c r="I101" s="7">
        <v>94</v>
      </c>
      <c r="J101" s="7">
        <v>3.3</v>
      </c>
      <c r="K101" s="7">
        <v>3.42</v>
      </c>
      <c r="L101" s="5">
        <f t="shared" si="18"/>
        <v>6.72</v>
      </c>
      <c r="M101" s="7">
        <v>108</v>
      </c>
      <c r="N101" s="7">
        <f t="shared" si="19"/>
        <v>96.1</v>
      </c>
      <c r="O101" s="7">
        <v>100</v>
      </c>
    </row>
    <row r="102" spans="1:15" x14ac:dyDescent="0.15">
      <c r="A102" s="7" t="s">
        <v>124</v>
      </c>
      <c r="B102" s="7">
        <v>26.75</v>
      </c>
      <c r="C102" s="7">
        <v>2118.75</v>
      </c>
      <c r="D102" s="7">
        <v>20.75</v>
      </c>
      <c r="E102" s="7">
        <v>1707.25</v>
      </c>
      <c r="F102" s="7">
        <f t="shared" si="15"/>
        <v>47.5</v>
      </c>
      <c r="G102" s="7">
        <f t="shared" si="16"/>
        <v>3826</v>
      </c>
      <c r="H102" s="8">
        <f t="shared" si="17"/>
        <v>80.547368421052639</v>
      </c>
      <c r="I102" s="7">
        <v>110</v>
      </c>
      <c r="J102" s="7">
        <v>7</v>
      </c>
      <c r="K102" s="7">
        <v>7.78</v>
      </c>
      <c r="L102" s="5">
        <f t="shared" si="18"/>
        <v>14.780000000000001</v>
      </c>
      <c r="M102" s="7">
        <v>26</v>
      </c>
      <c r="N102" s="7">
        <f t="shared" si="19"/>
        <v>97.4</v>
      </c>
      <c r="O102" s="7">
        <v>101</v>
      </c>
    </row>
    <row r="103" spans="1:15" x14ac:dyDescent="0.15">
      <c r="A103" s="7" t="s">
        <v>98</v>
      </c>
      <c r="B103" s="7">
        <v>32.75</v>
      </c>
      <c r="C103" s="7">
        <v>2743.5</v>
      </c>
      <c r="D103" s="7">
        <v>23.75</v>
      </c>
      <c r="E103" s="7">
        <v>1911.75</v>
      </c>
      <c r="F103" s="7">
        <f t="shared" si="15"/>
        <v>56.5</v>
      </c>
      <c r="G103" s="7">
        <f t="shared" si="16"/>
        <v>4655.25</v>
      </c>
      <c r="H103" s="8">
        <f t="shared" si="17"/>
        <v>82.393805309734518</v>
      </c>
      <c r="I103" s="7">
        <v>102</v>
      </c>
      <c r="J103" s="7">
        <v>5.7</v>
      </c>
      <c r="K103" s="7">
        <v>4.62</v>
      </c>
      <c r="L103" s="5">
        <f t="shared" si="18"/>
        <v>10.32</v>
      </c>
      <c r="M103" s="7">
        <v>76</v>
      </c>
      <c r="N103" s="7">
        <f t="shared" si="19"/>
        <v>98.100000000000009</v>
      </c>
      <c r="O103" s="7">
        <v>102</v>
      </c>
    </row>
    <row r="104" spans="1:15" x14ac:dyDescent="0.15">
      <c r="A104" s="7" t="s">
        <v>118</v>
      </c>
      <c r="B104" s="7">
        <v>28.75</v>
      </c>
      <c r="C104" s="7">
        <v>2387.75</v>
      </c>
      <c r="D104" s="7">
        <v>28.75</v>
      </c>
      <c r="E104" s="7">
        <v>2351</v>
      </c>
      <c r="F104" s="7">
        <f t="shared" si="15"/>
        <v>57.5</v>
      </c>
      <c r="G104" s="7">
        <f t="shared" si="16"/>
        <v>4738.75</v>
      </c>
      <c r="H104" s="8">
        <f t="shared" si="17"/>
        <v>82.413043478260875</v>
      </c>
      <c r="I104" s="7">
        <v>101</v>
      </c>
      <c r="J104" s="7">
        <v>4.5</v>
      </c>
      <c r="K104" s="7">
        <v>4.3600000000000003</v>
      </c>
      <c r="L104" s="5">
        <f t="shared" si="18"/>
        <v>8.86</v>
      </c>
      <c r="M104" s="7">
        <v>88</v>
      </c>
      <c r="N104" s="7">
        <f t="shared" si="19"/>
        <v>99.05</v>
      </c>
      <c r="O104" s="7">
        <v>103</v>
      </c>
    </row>
    <row r="105" spans="1:15" x14ac:dyDescent="0.15">
      <c r="A105" s="7" t="s">
        <v>33</v>
      </c>
      <c r="B105" s="7">
        <v>34.75</v>
      </c>
      <c r="C105" s="7">
        <v>2822</v>
      </c>
      <c r="D105" s="7">
        <v>31.75</v>
      </c>
      <c r="E105" s="7">
        <v>2407.25</v>
      </c>
      <c r="F105" s="7">
        <f t="shared" si="15"/>
        <v>66.5</v>
      </c>
      <c r="G105" s="7">
        <f t="shared" si="16"/>
        <v>5229.25</v>
      </c>
      <c r="H105" s="8">
        <f t="shared" si="17"/>
        <v>78.635338345864668</v>
      </c>
      <c r="I105" s="7">
        <v>114</v>
      </c>
      <c r="J105" s="7">
        <v>8.6999999999999993</v>
      </c>
      <c r="K105" s="7">
        <v>6.47</v>
      </c>
      <c r="L105" s="5">
        <f t="shared" si="18"/>
        <v>15.169999999999998</v>
      </c>
      <c r="M105" s="7">
        <v>21</v>
      </c>
      <c r="N105" s="7">
        <f t="shared" si="19"/>
        <v>100.05</v>
      </c>
      <c r="O105" s="7">
        <v>104</v>
      </c>
    </row>
    <row r="106" spans="1:15" x14ac:dyDescent="0.15">
      <c r="A106" s="7" t="s">
        <v>58</v>
      </c>
      <c r="B106" s="7">
        <v>30.75</v>
      </c>
      <c r="C106" s="7">
        <v>2469</v>
      </c>
      <c r="D106" s="7">
        <v>29.75</v>
      </c>
      <c r="E106" s="7">
        <v>2531.25</v>
      </c>
      <c r="F106" s="7">
        <f t="shared" si="15"/>
        <v>60.5</v>
      </c>
      <c r="G106" s="7">
        <f t="shared" si="16"/>
        <v>5000.25</v>
      </c>
      <c r="H106" s="8">
        <f t="shared" si="17"/>
        <v>82.648760330578511</v>
      </c>
      <c r="I106" s="7">
        <v>98</v>
      </c>
      <c r="J106" s="7">
        <v>1.9000000000000001</v>
      </c>
      <c r="K106" s="7">
        <v>2.42</v>
      </c>
      <c r="L106" s="5">
        <f t="shared" si="18"/>
        <v>4.32</v>
      </c>
      <c r="M106" s="7">
        <v>124</v>
      </c>
      <c r="N106" s="7">
        <f t="shared" si="19"/>
        <v>101.89999999999999</v>
      </c>
      <c r="O106" s="7">
        <v>105</v>
      </c>
    </row>
    <row r="107" spans="1:15" x14ac:dyDescent="0.15">
      <c r="A107" s="7" t="s">
        <v>109</v>
      </c>
      <c r="B107" s="7">
        <v>28.25</v>
      </c>
      <c r="C107" s="7">
        <v>2415.25</v>
      </c>
      <c r="D107" s="7">
        <v>24.75</v>
      </c>
      <c r="E107" s="7">
        <v>1946.25</v>
      </c>
      <c r="F107" s="7">
        <f t="shared" si="15"/>
        <v>53</v>
      </c>
      <c r="G107" s="7">
        <f t="shared" si="16"/>
        <v>4361.5</v>
      </c>
      <c r="H107" s="8">
        <f t="shared" si="17"/>
        <v>82.29245283018868</v>
      </c>
      <c r="I107" s="7">
        <v>103</v>
      </c>
      <c r="J107" s="7">
        <v>1.7</v>
      </c>
      <c r="K107" s="7">
        <v>5.9499999999999993</v>
      </c>
      <c r="L107" s="5">
        <f t="shared" si="18"/>
        <v>7.6499999999999995</v>
      </c>
      <c r="M107" s="7">
        <v>99</v>
      </c>
      <c r="N107" s="7">
        <f t="shared" si="19"/>
        <v>102.39999999999999</v>
      </c>
      <c r="O107" s="7">
        <v>106</v>
      </c>
    </row>
    <row r="108" spans="1:15" x14ac:dyDescent="0.15">
      <c r="A108" s="7" t="s">
        <v>96</v>
      </c>
      <c r="B108" s="7">
        <v>28.75</v>
      </c>
      <c r="C108" s="7">
        <v>2390.25</v>
      </c>
      <c r="D108" s="7">
        <v>28.75</v>
      </c>
      <c r="E108" s="7">
        <v>2273</v>
      </c>
      <c r="F108" s="7">
        <f t="shared" si="15"/>
        <v>57.5</v>
      </c>
      <c r="G108" s="7">
        <f t="shared" si="16"/>
        <v>4663.25</v>
      </c>
      <c r="H108" s="8">
        <f t="shared" si="17"/>
        <v>81.099999999999994</v>
      </c>
      <c r="I108" s="7">
        <v>106</v>
      </c>
      <c r="J108" s="7">
        <v>5.5</v>
      </c>
      <c r="K108" s="7">
        <v>3.26</v>
      </c>
      <c r="L108" s="5">
        <f t="shared" si="18"/>
        <v>8.76</v>
      </c>
      <c r="M108" s="7">
        <v>89</v>
      </c>
      <c r="N108" s="7">
        <f t="shared" si="19"/>
        <v>103.44999999999999</v>
      </c>
      <c r="O108" s="7">
        <v>107</v>
      </c>
    </row>
    <row r="109" spans="1:15" x14ac:dyDescent="0.15">
      <c r="A109" s="7" t="s">
        <v>36</v>
      </c>
      <c r="B109" s="7">
        <v>26.75</v>
      </c>
      <c r="C109" s="7">
        <v>2220.5</v>
      </c>
      <c r="D109" s="7">
        <v>22.75</v>
      </c>
      <c r="E109" s="7">
        <v>1832.75</v>
      </c>
      <c r="F109" s="7">
        <f t="shared" si="15"/>
        <v>49.5</v>
      </c>
      <c r="G109" s="7">
        <f t="shared" si="16"/>
        <v>4053.25</v>
      </c>
      <c r="H109" s="8">
        <f t="shared" si="17"/>
        <v>81.883838383838381</v>
      </c>
      <c r="I109" s="7">
        <v>105</v>
      </c>
      <c r="J109" s="7">
        <v>4</v>
      </c>
      <c r="K109" s="7">
        <v>3.62</v>
      </c>
      <c r="L109" s="5">
        <f t="shared" si="18"/>
        <v>7.62</v>
      </c>
      <c r="M109" s="7">
        <v>101</v>
      </c>
      <c r="N109" s="7">
        <f t="shared" si="19"/>
        <v>104.4</v>
      </c>
      <c r="O109" s="7">
        <v>108</v>
      </c>
    </row>
    <row r="110" spans="1:15" x14ac:dyDescent="0.15">
      <c r="A110" s="7" t="s">
        <v>15</v>
      </c>
      <c r="B110" s="7">
        <v>28.75</v>
      </c>
      <c r="C110" s="7">
        <v>2440.5</v>
      </c>
      <c r="D110" s="7">
        <v>24.75</v>
      </c>
      <c r="E110" s="7">
        <v>1941</v>
      </c>
      <c r="F110" s="7">
        <f t="shared" si="15"/>
        <v>53.5</v>
      </c>
      <c r="G110" s="7">
        <f t="shared" si="16"/>
        <v>4381.5</v>
      </c>
      <c r="H110" s="8">
        <f t="shared" si="17"/>
        <v>81.89719626168224</v>
      </c>
      <c r="I110" s="7">
        <v>104</v>
      </c>
      <c r="J110" s="7">
        <v>1.8</v>
      </c>
      <c r="K110" s="7">
        <v>2.95</v>
      </c>
      <c r="L110" s="5">
        <f t="shared" si="18"/>
        <v>4.75</v>
      </c>
      <c r="M110" s="7">
        <v>119</v>
      </c>
      <c r="N110" s="7">
        <f t="shared" si="19"/>
        <v>106.24999999999999</v>
      </c>
      <c r="O110" s="7">
        <v>109</v>
      </c>
    </row>
    <row r="111" spans="1:15" x14ac:dyDescent="0.15">
      <c r="A111" s="7" t="s">
        <v>84</v>
      </c>
      <c r="B111" s="7">
        <v>32.75</v>
      </c>
      <c r="C111" s="7">
        <v>2654</v>
      </c>
      <c r="D111" s="7">
        <v>26.75</v>
      </c>
      <c r="E111" s="7">
        <v>2116.25</v>
      </c>
      <c r="F111" s="7">
        <f t="shared" si="15"/>
        <v>59.5</v>
      </c>
      <c r="G111" s="7">
        <f t="shared" si="16"/>
        <v>4770.25</v>
      </c>
      <c r="H111" s="8">
        <f t="shared" si="17"/>
        <v>80.172268907563023</v>
      </c>
      <c r="I111" s="7">
        <v>111</v>
      </c>
      <c r="J111" s="7">
        <v>6.7</v>
      </c>
      <c r="K111" s="7">
        <v>3.36</v>
      </c>
      <c r="L111" s="5">
        <f t="shared" si="18"/>
        <v>10.06</v>
      </c>
      <c r="M111" s="7">
        <v>80</v>
      </c>
      <c r="N111" s="7">
        <f t="shared" si="19"/>
        <v>106.35</v>
      </c>
      <c r="O111" s="7">
        <v>110</v>
      </c>
    </row>
    <row r="112" spans="1:15" x14ac:dyDescent="0.15">
      <c r="A112" s="7" t="s">
        <v>20</v>
      </c>
      <c r="B112" s="7">
        <v>28.75</v>
      </c>
      <c r="C112" s="7">
        <v>2356.5</v>
      </c>
      <c r="D112" s="7">
        <v>24.25</v>
      </c>
      <c r="E112" s="7">
        <v>1744</v>
      </c>
      <c r="F112" s="7">
        <f t="shared" si="15"/>
        <v>53</v>
      </c>
      <c r="G112" s="7">
        <f t="shared" si="16"/>
        <v>4100.5</v>
      </c>
      <c r="H112" s="8">
        <f t="shared" si="17"/>
        <v>77.367924528301884</v>
      </c>
      <c r="I112" s="7">
        <v>117</v>
      </c>
      <c r="J112" s="7">
        <v>4.7</v>
      </c>
      <c r="K112" s="7">
        <v>8.36</v>
      </c>
      <c r="L112" s="5">
        <f t="shared" si="18"/>
        <v>13.059999999999999</v>
      </c>
      <c r="M112" s="7">
        <v>46</v>
      </c>
      <c r="N112" s="7">
        <f t="shared" si="19"/>
        <v>106.35000000000001</v>
      </c>
      <c r="O112" s="7">
        <v>110</v>
      </c>
    </row>
    <row r="113" spans="1:15" x14ac:dyDescent="0.15">
      <c r="A113" s="7" t="s">
        <v>111</v>
      </c>
      <c r="B113" s="7">
        <v>30.75</v>
      </c>
      <c r="C113" s="7">
        <v>2465.5</v>
      </c>
      <c r="D113" s="7">
        <v>26.75</v>
      </c>
      <c r="E113" s="7">
        <v>1925</v>
      </c>
      <c r="F113" s="7">
        <f t="shared" si="15"/>
        <v>57.5</v>
      </c>
      <c r="G113" s="7">
        <f t="shared" si="16"/>
        <v>4390.5</v>
      </c>
      <c r="H113" s="8">
        <f t="shared" si="17"/>
        <v>76.356521739130429</v>
      </c>
      <c r="I113" s="7">
        <v>119</v>
      </c>
      <c r="J113" s="7">
        <v>6.7</v>
      </c>
      <c r="K113" s="7">
        <v>7.38</v>
      </c>
      <c r="L113" s="5">
        <f t="shared" si="18"/>
        <v>14.08</v>
      </c>
      <c r="M113" s="7">
        <v>35</v>
      </c>
      <c r="N113" s="7">
        <f t="shared" si="19"/>
        <v>106.39999999999999</v>
      </c>
      <c r="O113" s="7">
        <v>112</v>
      </c>
    </row>
    <row r="114" spans="1:15" x14ac:dyDescent="0.15">
      <c r="A114" s="7" t="s">
        <v>21</v>
      </c>
      <c r="B114" s="7">
        <v>29.75</v>
      </c>
      <c r="C114" s="7">
        <v>2238.5</v>
      </c>
      <c r="D114" s="7">
        <v>20.75</v>
      </c>
      <c r="E114" s="7">
        <v>1729.5</v>
      </c>
      <c r="F114" s="7">
        <f t="shared" si="15"/>
        <v>50.5</v>
      </c>
      <c r="G114" s="7">
        <f t="shared" si="16"/>
        <v>3968</v>
      </c>
      <c r="H114" s="8">
        <f t="shared" si="17"/>
        <v>78.574257425742573</v>
      </c>
      <c r="I114" s="7">
        <v>115</v>
      </c>
      <c r="J114" s="7">
        <v>5.7</v>
      </c>
      <c r="K114" s="7">
        <v>5.66</v>
      </c>
      <c r="L114" s="5">
        <f t="shared" si="18"/>
        <v>11.36</v>
      </c>
      <c r="M114" s="7">
        <v>65</v>
      </c>
      <c r="N114" s="7">
        <f t="shared" si="19"/>
        <v>107.5</v>
      </c>
      <c r="O114" s="7">
        <v>113</v>
      </c>
    </row>
    <row r="115" spans="1:15" x14ac:dyDescent="0.15">
      <c r="A115" s="7" t="s">
        <v>79</v>
      </c>
      <c r="B115" s="7">
        <v>30.75</v>
      </c>
      <c r="C115" s="7">
        <v>2528.5</v>
      </c>
      <c r="D115" s="7">
        <v>26.75</v>
      </c>
      <c r="E115" s="7">
        <v>2120.25</v>
      </c>
      <c r="F115" s="7">
        <f t="shared" si="15"/>
        <v>57.5</v>
      </c>
      <c r="G115" s="7">
        <f t="shared" si="16"/>
        <v>4648.75</v>
      </c>
      <c r="H115" s="8">
        <f t="shared" si="17"/>
        <v>80.847826086956516</v>
      </c>
      <c r="I115" s="7">
        <v>108</v>
      </c>
      <c r="J115" s="7">
        <v>1.7</v>
      </c>
      <c r="K115" s="7">
        <v>1.59</v>
      </c>
      <c r="L115" s="5">
        <f t="shared" si="18"/>
        <v>3.29</v>
      </c>
      <c r="M115" s="7">
        <v>127</v>
      </c>
      <c r="N115" s="7">
        <f t="shared" si="19"/>
        <v>110.85</v>
      </c>
      <c r="O115" s="7">
        <v>114</v>
      </c>
    </row>
    <row r="116" spans="1:15" x14ac:dyDescent="0.15">
      <c r="A116" s="7" t="s">
        <v>31</v>
      </c>
      <c r="B116" s="7">
        <v>22.75</v>
      </c>
      <c r="C116" s="7">
        <v>1949.75</v>
      </c>
      <c r="D116" s="7">
        <v>26.75</v>
      </c>
      <c r="E116" s="7">
        <v>2038.75</v>
      </c>
      <c r="F116" s="7">
        <f t="shared" si="15"/>
        <v>49.5</v>
      </c>
      <c r="G116" s="7">
        <f t="shared" si="16"/>
        <v>3988.5</v>
      </c>
      <c r="H116" s="8">
        <f t="shared" si="17"/>
        <v>80.575757575757578</v>
      </c>
      <c r="I116" s="7">
        <v>109</v>
      </c>
      <c r="J116" s="7">
        <v>2.9</v>
      </c>
      <c r="K116" s="7">
        <v>1.6</v>
      </c>
      <c r="L116" s="5">
        <f t="shared" si="18"/>
        <v>4.5</v>
      </c>
      <c r="M116" s="7">
        <v>122</v>
      </c>
      <c r="N116" s="7">
        <f t="shared" si="19"/>
        <v>110.94999999999999</v>
      </c>
      <c r="O116" s="7">
        <v>115</v>
      </c>
    </row>
    <row r="117" spans="1:15" x14ac:dyDescent="0.15">
      <c r="A117" s="7" t="s">
        <v>67</v>
      </c>
      <c r="B117" s="7">
        <v>31.75</v>
      </c>
      <c r="C117" s="7">
        <v>2557.25</v>
      </c>
      <c r="D117" s="7">
        <v>24.75</v>
      </c>
      <c r="E117" s="7">
        <v>1887.25</v>
      </c>
      <c r="F117" s="7">
        <f t="shared" si="15"/>
        <v>56.5</v>
      </c>
      <c r="G117" s="7">
        <f t="shared" si="16"/>
        <v>4444.5</v>
      </c>
      <c r="H117" s="8">
        <f t="shared" si="17"/>
        <v>78.663716814159287</v>
      </c>
      <c r="I117" s="7">
        <v>113</v>
      </c>
      <c r="J117" s="7">
        <v>3.3</v>
      </c>
      <c r="K117" s="7">
        <v>2.83</v>
      </c>
      <c r="L117" s="5">
        <f t="shared" si="18"/>
        <v>6.13</v>
      </c>
      <c r="M117" s="7">
        <v>114</v>
      </c>
      <c r="N117" s="7">
        <f t="shared" si="19"/>
        <v>113.14999999999999</v>
      </c>
      <c r="O117" s="7">
        <v>116</v>
      </c>
    </row>
    <row r="118" spans="1:15" x14ac:dyDescent="0.15">
      <c r="A118" s="7" t="s">
        <v>64</v>
      </c>
      <c r="B118" s="7">
        <v>32.75</v>
      </c>
      <c r="C118" s="7">
        <v>2464</v>
      </c>
      <c r="D118" s="7">
        <v>24.25</v>
      </c>
      <c r="E118" s="7">
        <v>1855</v>
      </c>
      <c r="F118" s="7">
        <f t="shared" si="15"/>
        <v>57</v>
      </c>
      <c r="G118" s="7">
        <f t="shared" si="16"/>
        <v>4319</v>
      </c>
      <c r="H118" s="8">
        <f t="shared" si="17"/>
        <v>75.771929824561397</v>
      </c>
      <c r="I118" s="7">
        <v>120</v>
      </c>
      <c r="J118" s="7">
        <v>5.7</v>
      </c>
      <c r="K118" s="7">
        <v>4.2799999999999994</v>
      </c>
      <c r="L118" s="5">
        <f t="shared" si="18"/>
        <v>9.98</v>
      </c>
      <c r="M118" s="7">
        <v>81</v>
      </c>
      <c r="N118" s="7">
        <f t="shared" si="19"/>
        <v>114.15</v>
      </c>
      <c r="O118" s="7">
        <v>117</v>
      </c>
    </row>
    <row r="119" spans="1:15" x14ac:dyDescent="0.15">
      <c r="A119" s="7" t="s">
        <v>37</v>
      </c>
      <c r="B119" s="7">
        <v>27.75</v>
      </c>
      <c r="C119" s="7">
        <v>2387.25</v>
      </c>
      <c r="D119" s="7">
        <v>24.75</v>
      </c>
      <c r="E119" s="7">
        <v>1761.75</v>
      </c>
      <c r="F119" s="7">
        <f t="shared" si="15"/>
        <v>52.5</v>
      </c>
      <c r="G119" s="7">
        <f t="shared" si="16"/>
        <v>4149</v>
      </c>
      <c r="H119" s="8">
        <f t="shared" si="17"/>
        <v>79.028571428571425</v>
      </c>
      <c r="I119" s="7">
        <v>112</v>
      </c>
      <c r="J119" s="7">
        <v>4.5</v>
      </c>
      <c r="K119" s="7">
        <v>-8.27</v>
      </c>
      <c r="L119" s="5">
        <f t="shared" si="18"/>
        <v>-3.7699999999999996</v>
      </c>
      <c r="M119" s="7">
        <v>128</v>
      </c>
      <c r="N119" s="7">
        <f t="shared" si="19"/>
        <v>114.4</v>
      </c>
      <c r="O119" s="7">
        <v>118</v>
      </c>
    </row>
    <row r="120" spans="1:15" x14ac:dyDescent="0.15">
      <c r="A120" s="7" t="s">
        <v>125</v>
      </c>
      <c r="B120" s="7">
        <v>26.75</v>
      </c>
      <c r="C120" s="7">
        <v>2123.75</v>
      </c>
      <c r="D120" s="7">
        <v>20.75</v>
      </c>
      <c r="E120" s="7">
        <v>1553.75</v>
      </c>
      <c r="F120" s="7">
        <f t="shared" si="15"/>
        <v>47.5</v>
      </c>
      <c r="G120" s="7">
        <f t="shared" si="16"/>
        <v>3677.5</v>
      </c>
      <c r="H120" s="8">
        <f t="shared" si="17"/>
        <v>77.421052631578945</v>
      </c>
      <c r="I120" s="7">
        <v>116</v>
      </c>
      <c r="J120" s="7">
        <v>3.3</v>
      </c>
      <c r="K120" s="7">
        <v>2.4300000000000002</v>
      </c>
      <c r="L120" s="5">
        <f t="shared" si="18"/>
        <v>5.73</v>
      </c>
      <c r="M120" s="7">
        <v>117</v>
      </c>
      <c r="N120" s="7">
        <f t="shared" si="19"/>
        <v>116.14999999999999</v>
      </c>
      <c r="O120" s="7">
        <v>119</v>
      </c>
    </row>
    <row r="121" spans="1:15" x14ac:dyDescent="0.15">
      <c r="A121" s="7" t="s">
        <v>75</v>
      </c>
      <c r="B121" s="7">
        <v>32.75</v>
      </c>
      <c r="C121" s="7">
        <v>2365.75</v>
      </c>
      <c r="D121" s="7">
        <v>20.75</v>
      </c>
      <c r="E121" s="7">
        <v>1738</v>
      </c>
      <c r="F121" s="7">
        <f t="shared" si="15"/>
        <v>53.5</v>
      </c>
      <c r="G121" s="7">
        <f t="shared" si="16"/>
        <v>4103.75</v>
      </c>
      <c r="H121" s="8">
        <f t="shared" si="17"/>
        <v>76.705607476635521</v>
      </c>
      <c r="I121" s="7">
        <v>118</v>
      </c>
      <c r="J121" s="7">
        <v>2.1</v>
      </c>
      <c r="K121" s="7">
        <v>2.48</v>
      </c>
      <c r="L121" s="5">
        <f t="shared" si="18"/>
        <v>4.58</v>
      </c>
      <c r="M121" s="7">
        <v>120</v>
      </c>
      <c r="N121" s="7">
        <f t="shared" si="19"/>
        <v>118.3</v>
      </c>
      <c r="O121" s="7">
        <v>120</v>
      </c>
    </row>
    <row r="122" spans="1:15" x14ac:dyDescent="0.15">
      <c r="A122" s="7" t="s">
        <v>52</v>
      </c>
      <c r="B122" s="7">
        <v>28.75</v>
      </c>
      <c r="C122" s="7">
        <v>1972.75</v>
      </c>
      <c r="D122" s="7">
        <v>17.75</v>
      </c>
      <c r="E122" s="7">
        <v>1495.25</v>
      </c>
      <c r="F122" s="7">
        <f t="shared" si="15"/>
        <v>46.5</v>
      </c>
      <c r="G122" s="7">
        <f t="shared" si="16"/>
        <v>3468</v>
      </c>
      <c r="H122" s="8">
        <f t="shared" si="17"/>
        <v>74.58064516129032</v>
      </c>
      <c r="I122" s="7">
        <v>121</v>
      </c>
      <c r="J122" s="7">
        <v>3.9</v>
      </c>
      <c r="K122" s="7">
        <v>3.51</v>
      </c>
      <c r="L122" s="5">
        <f t="shared" si="18"/>
        <v>7.41</v>
      </c>
      <c r="M122" s="7">
        <v>104</v>
      </c>
      <c r="N122" s="7">
        <f t="shared" si="19"/>
        <v>118.44999999999999</v>
      </c>
      <c r="O122" s="7">
        <v>121</v>
      </c>
    </row>
    <row r="123" spans="1:15" x14ac:dyDescent="0.15">
      <c r="A123" s="7" t="s">
        <v>99</v>
      </c>
      <c r="B123" s="7">
        <v>28.75</v>
      </c>
      <c r="C123" s="7">
        <v>2322.25</v>
      </c>
      <c r="D123" s="7">
        <v>22.75</v>
      </c>
      <c r="E123" s="7">
        <v>1474.25</v>
      </c>
      <c r="F123" s="7">
        <f t="shared" si="15"/>
        <v>51.5</v>
      </c>
      <c r="G123" s="7">
        <f t="shared" si="16"/>
        <v>3796.5</v>
      </c>
      <c r="H123" s="8">
        <f t="shared" si="17"/>
        <v>73.71844660194175</v>
      </c>
      <c r="I123" s="7">
        <v>123</v>
      </c>
      <c r="J123" s="7">
        <v>3.7</v>
      </c>
      <c r="K123" s="7">
        <v>3.8200000000000003</v>
      </c>
      <c r="L123" s="5">
        <f t="shared" si="18"/>
        <v>7.5200000000000005</v>
      </c>
      <c r="M123" s="7">
        <v>103</v>
      </c>
      <c r="N123" s="7">
        <f t="shared" si="19"/>
        <v>120</v>
      </c>
      <c r="O123" s="7">
        <v>122</v>
      </c>
    </row>
    <row r="124" spans="1:15" x14ac:dyDescent="0.15">
      <c r="A124" s="7" t="s">
        <v>123</v>
      </c>
      <c r="B124" s="7">
        <v>30.75</v>
      </c>
      <c r="C124" s="7">
        <v>2419</v>
      </c>
      <c r="D124" s="7">
        <v>20.25</v>
      </c>
      <c r="E124" s="7">
        <v>1377.5</v>
      </c>
      <c r="F124" s="7">
        <f t="shared" si="15"/>
        <v>51</v>
      </c>
      <c r="G124" s="7">
        <f t="shared" si="16"/>
        <v>3796.5</v>
      </c>
      <c r="H124" s="8">
        <f t="shared" si="17"/>
        <v>74.441176470588232</v>
      </c>
      <c r="I124" s="7">
        <v>122</v>
      </c>
      <c r="J124" s="7">
        <v>1.9</v>
      </c>
      <c r="K124" s="7">
        <v>2.59</v>
      </c>
      <c r="L124" s="5">
        <f t="shared" si="18"/>
        <v>4.49</v>
      </c>
      <c r="M124" s="7">
        <v>123</v>
      </c>
      <c r="N124" s="7">
        <f t="shared" si="19"/>
        <v>122.15</v>
      </c>
      <c r="O124" s="7">
        <v>123</v>
      </c>
    </row>
    <row r="125" spans="1:15" x14ac:dyDescent="0.15">
      <c r="A125" s="7" t="s">
        <v>65</v>
      </c>
      <c r="B125" s="7">
        <v>30.25</v>
      </c>
      <c r="C125" s="7">
        <v>2231.25</v>
      </c>
      <c r="D125" s="7">
        <v>20.25</v>
      </c>
      <c r="E125" s="7">
        <v>1197.5</v>
      </c>
      <c r="F125" s="7">
        <f t="shared" si="15"/>
        <v>50.5</v>
      </c>
      <c r="G125" s="7">
        <f t="shared" si="16"/>
        <v>3428.75</v>
      </c>
      <c r="H125" s="8">
        <f t="shared" si="17"/>
        <v>67.896039603960389</v>
      </c>
      <c r="I125" s="7">
        <v>125</v>
      </c>
      <c r="J125" s="7">
        <v>3.2</v>
      </c>
      <c r="K125" s="7">
        <v>3.37</v>
      </c>
      <c r="L125" s="5">
        <f t="shared" si="18"/>
        <v>6.57</v>
      </c>
      <c r="M125" s="7">
        <v>110</v>
      </c>
      <c r="N125" s="7">
        <f t="shared" si="19"/>
        <v>122.75</v>
      </c>
      <c r="O125" s="7">
        <v>124</v>
      </c>
    </row>
    <row r="126" spans="1:15" x14ac:dyDescent="0.15">
      <c r="A126" s="7" t="s">
        <v>62</v>
      </c>
      <c r="B126" s="7">
        <v>26.25</v>
      </c>
      <c r="C126" s="7">
        <v>1802.75</v>
      </c>
      <c r="D126" s="7">
        <v>23.75</v>
      </c>
      <c r="E126" s="7">
        <v>1803.25</v>
      </c>
      <c r="F126" s="7">
        <f t="shared" si="15"/>
        <v>50</v>
      </c>
      <c r="G126" s="7">
        <f t="shared" si="16"/>
        <v>3606</v>
      </c>
      <c r="H126" s="8">
        <f t="shared" si="17"/>
        <v>72.12</v>
      </c>
      <c r="I126" s="7">
        <v>124</v>
      </c>
      <c r="J126" s="7">
        <v>1.5999999999999999</v>
      </c>
      <c r="K126" s="7">
        <v>2.5099999999999998</v>
      </c>
      <c r="L126" s="5">
        <f t="shared" si="18"/>
        <v>4.1099999999999994</v>
      </c>
      <c r="M126" s="7">
        <v>125</v>
      </c>
      <c r="N126" s="7">
        <f t="shared" si="19"/>
        <v>124.14999999999999</v>
      </c>
      <c r="O126" s="7">
        <v>125</v>
      </c>
    </row>
    <row r="127" spans="1:15" x14ac:dyDescent="0.15">
      <c r="A127" s="7" t="s">
        <v>108</v>
      </c>
      <c r="B127" s="7">
        <v>30.25</v>
      </c>
      <c r="C127" s="7">
        <v>2039.25</v>
      </c>
      <c r="D127" s="7">
        <v>26.75</v>
      </c>
      <c r="E127" s="7">
        <v>1578.5</v>
      </c>
      <c r="F127" s="7">
        <f t="shared" si="15"/>
        <v>57</v>
      </c>
      <c r="G127" s="7">
        <f t="shared" si="16"/>
        <v>3617.75</v>
      </c>
      <c r="H127" s="8">
        <f t="shared" si="17"/>
        <v>63.469298245614034</v>
      </c>
      <c r="I127" s="7">
        <v>128</v>
      </c>
      <c r="J127" s="7">
        <v>3.7</v>
      </c>
      <c r="K127" s="7">
        <v>3.65</v>
      </c>
      <c r="L127" s="5">
        <f t="shared" si="18"/>
        <v>7.35</v>
      </c>
      <c r="M127" s="7">
        <v>105</v>
      </c>
      <c r="N127" s="7">
        <f t="shared" si="19"/>
        <v>124.55</v>
      </c>
      <c r="O127" s="7">
        <v>126</v>
      </c>
    </row>
    <row r="128" spans="1:15" x14ac:dyDescent="0.15">
      <c r="A128" s="7" t="s">
        <v>126</v>
      </c>
      <c r="B128" s="7">
        <v>32.75</v>
      </c>
      <c r="C128" s="7">
        <v>2238.5</v>
      </c>
      <c r="D128" s="7">
        <v>22.75</v>
      </c>
      <c r="E128" s="7">
        <v>1480.25</v>
      </c>
      <c r="F128" s="7">
        <f t="shared" si="15"/>
        <v>55.5</v>
      </c>
      <c r="G128" s="7">
        <f t="shared" si="16"/>
        <v>3718.75</v>
      </c>
      <c r="H128" s="8">
        <f t="shared" si="17"/>
        <v>67.00450450450451</v>
      </c>
      <c r="I128" s="7">
        <v>126</v>
      </c>
      <c r="J128" s="7">
        <v>2.4</v>
      </c>
      <c r="K128" s="7">
        <v>1.7</v>
      </c>
      <c r="L128" s="5">
        <f t="shared" si="18"/>
        <v>4.0999999999999996</v>
      </c>
      <c r="M128" s="7">
        <v>126</v>
      </c>
      <c r="N128" s="7">
        <f t="shared" si="19"/>
        <v>126</v>
      </c>
      <c r="O128" s="7">
        <v>127</v>
      </c>
    </row>
    <row r="129" spans="1:15" x14ac:dyDescent="0.15">
      <c r="A129" s="7" t="s">
        <v>60</v>
      </c>
      <c r="B129" s="7">
        <v>28.25</v>
      </c>
      <c r="C129" s="7">
        <v>1935</v>
      </c>
      <c r="D129" s="7">
        <v>24.75</v>
      </c>
      <c r="E129" s="7">
        <v>1564.25</v>
      </c>
      <c r="F129" s="7">
        <f t="shared" si="15"/>
        <v>53</v>
      </c>
      <c r="G129" s="7">
        <f t="shared" si="16"/>
        <v>3499.25</v>
      </c>
      <c r="H129" s="8">
        <f t="shared" si="17"/>
        <v>66.023584905660371</v>
      </c>
      <c r="I129" s="7">
        <v>127</v>
      </c>
      <c r="J129" s="7">
        <v>1.8</v>
      </c>
      <c r="K129" s="7">
        <v>2.76</v>
      </c>
      <c r="L129" s="5">
        <f t="shared" si="18"/>
        <v>4.5599999999999996</v>
      </c>
      <c r="M129" s="7">
        <v>121</v>
      </c>
      <c r="N129" s="7">
        <f t="shared" si="19"/>
        <v>126.1</v>
      </c>
      <c r="O129" s="7">
        <v>128</v>
      </c>
    </row>
  </sheetData>
  <sortState ref="A2:P136">
    <sortCondition ref="N1:N136"/>
  </sortState>
  <phoneticPr fontId="1" type="noConversion"/>
  <conditionalFormatting sqref="N130:N1048576">
    <cfRule type="duplicateValues" dxfId="9" priority="1"/>
    <cfRule type="duplicateValues" dxfId="8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sqref="A1:A1048576"/>
    </sheetView>
  </sheetViews>
  <sheetFormatPr defaultColWidth="11.375" defaultRowHeight="14.25" x14ac:dyDescent="0.15"/>
  <cols>
    <col min="1" max="7" width="11.375" style="2"/>
    <col min="8" max="8" width="11.375" style="4"/>
    <col min="9" max="12" width="11.375" style="2"/>
    <col min="13" max="13" width="14.125" style="2" customWidth="1"/>
    <col min="14" max="16384" width="11.375" style="2"/>
  </cols>
  <sheetData>
    <row r="1" spans="1:15" s="3" customFormat="1" x14ac:dyDescent="0.2">
      <c r="A1" s="5" t="s">
        <v>0</v>
      </c>
      <c r="B1" s="5" t="s">
        <v>233</v>
      </c>
      <c r="C1" s="5" t="s">
        <v>234</v>
      </c>
      <c r="D1" s="5" t="s">
        <v>235</v>
      </c>
      <c r="E1" s="5" t="s">
        <v>236</v>
      </c>
      <c r="F1" s="5" t="s">
        <v>237</v>
      </c>
      <c r="G1" s="5" t="s">
        <v>238</v>
      </c>
      <c r="H1" s="6" t="s">
        <v>239</v>
      </c>
      <c r="I1" s="5" t="s">
        <v>240</v>
      </c>
      <c r="J1" s="5" t="s">
        <v>241</v>
      </c>
      <c r="K1" s="5" t="s">
        <v>242</v>
      </c>
      <c r="L1" s="5" t="s">
        <v>243</v>
      </c>
      <c r="M1" s="5" t="s">
        <v>244</v>
      </c>
      <c r="N1" s="5" t="s">
        <v>245</v>
      </c>
      <c r="O1" s="5" t="s">
        <v>246</v>
      </c>
    </row>
    <row r="2" spans="1:15" x14ac:dyDescent="0.15">
      <c r="A2" s="7" t="s">
        <v>146</v>
      </c>
      <c r="B2" s="7">
        <v>19.75</v>
      </c>
      <c r="C2" s="7">
        <v>1801.5</v>
      </c>
      <c r="D2" s="7">
        <v>21.75</v>
      </c>
      <c r="E2" s="7">
        <v>2039.5</v>
      </c>
      <c r="F2" s="7">
        <f t="shared" ref="F2:F31" si="0">B2+D2</f>
        <v>41.5</v>
      </c>
      <c r="G2" s="7">
        <f t="shared" ref="G2:G31" si="1">C2+E2</f>
        <v>3841</v>
      </c>
      <c r="H2" s="8">
        <f t="shared" ref="H2:H31" si="2">G2/F2</f>
        <v>92.554216867469876</v>
      </c>
      <c r="I2" s="7">
        <v>1</v>
      </c>
      <c r="J2" s="5">
        <v>5.5</v>
      </c>
      <c r="K2" s="7">
        <v>12.56</v>
      </c>
      <c r="L2" s="7">
        <f t="shared" ref="L2:L31" si="3">K2+J2</f>
        <v>18.060000000000002</v>
      </c>
      <c r="M2" s="7">
        <v>5</v>
      </c>
      <c r="N2" s="7">
        <f t="shared" ref="N2:N31" si="4">I2*0.85+M2*0.15</f>
        <v>1.6</v>
      </c>
      <c r="O2" s="7">
        <v>1</v>
      </c>
    </row>
    <row r="3" spans="1:15" x14ac:dyDescent="0.15">
      <c r="A3" s="7" t="s">
        <v>147</v>
      </c>
      <c r="B3" s="7">
        <v>19.75</v>
      </c>
      <c r="C3" s="7">
        <v>1799.5</v>
      </c>
      <c r="D3" s="7">
        <v>21.75</v>
      </c>
      <c r="E3" s="7">
        <v>1980.25</v>
      </c>
      <c r="F3" s="7">
        <f t="shared" si="0"/>
        <v>41.5</v>
      </c>
      <c r="G3" s="7">
        <f t="shared" si="1"/>
        <v>3779.75</v>
      </c>
      <c r="H3" s="8">
        <f t="shared" si="2"/>
        <v>91.078313253012041</v>
      </c>
      <c r="I3" s="7">
        <v>2</v>
      </c>
      <c r="J3" s="5">
        <v>2.9</v>
      </c>
      <c r="K3" s="7">
        <v>24.88</v>
      </c>
      <c r="L3" s="7">
        <f t="shared" si="3"/>
        <v>27.779999999999998</v>
      </c>
      <c r="M3" s="7">
        <v>2</v>
      </c>
      <c r="N3" s="7">
        <f t="shared" si="4"/>
        <v>2</v>
      </c>
      <c r="O3" s="7">
        <v>2</v>
      </c>
    </row>
    <row r="4" spans="1:15" x14ac:dyDescent="0.15">
      <c r="A4" s="7" t="s">
        <v>143</v>
      </c>
      <c r="B4" s="7">
        <v>19.75</v>
      </c>
      <c r="C4" s="7">
        <v>1770.5</v>
      </c>
      <c r="D4" s="7">
        <v>23.75</v>
      </c>
      <c r="E4" s="7">
        <v>2157.5</v>
      </c>
      <c r="F4" s="7">
        <f t="shared" si="0"/>
        <v>43.5</v>
      </c>
      <c r="G4" s="7">
        <f t="shared" si="1"/>
        <v>3928</v>
      </c>
      <c r="H4" s="8">
        <f t="shared" si="2"/>
        <v>90.298850574712645</v>
      </c>
      <c r="I4" s="7">
        <v>3</v>
      </c>
      <c r="J4" s="5">
        <v>12.8</v>
      </c>
      <c r="K4" s="7">
        <v>12.07</v>
      </c>
      <c r="L4" s="7">
        <f t="shared" si="3"/>
        <v>24.87</v>
      </c>
      <c r="M4" s="7">
        <v>3</v>
      </c>
      <c r="N4" s="7">
        <f t="shared" si="4"/>
        <v>3</v>
      </c>
      <c r="O4" s="7">
        <v>3</v>
      </c>
    </row>
    <row r="5" spans="1:15" x14ac:dyDescent="0.15">
      <c r="A5" s="7" t="s">
        <v>154</v>
      </c>
      <c r="B5" s="7">
        <v>20.75</v>
      </c>
      <c r="C5" s="7">
        <v>1862</v>
      </c>
      <c r="D5" s="7">
        <v>25.75</v>
      </c>
      <c r="E5" s="7">
        <v>2319</v>
      </c>
      <c r="F5" s="7">
        <f t="shared" si="0"/>
        <v>46.5</v>
      </c>
      <c r="G5" s="7">
        <f t="shared" si="1"/>
        <v>4181</v>
      </c>
      <c r="H5" s="8">
        <f t="shared" si="2"/>
        <v>89.913978494623649</v>
      </c>
      <c r="I5" s="7">
        <v>4</v>
      </c>
      <c r="J5" s="5">
        <v>9.6999999999999993</v>
      </c>
      <c r="K5" s="7">
        <v>11.77</v>
      </c>
      <c r="L5" s="7">
        <f t="shared" si="3"/>
        <v>21.47</v>
      </c>
      <c r="M5" s="7">
        <v>4</v>
      </c>
      <c r="N5" s="7">
        <f t="shared" si="4"/>
        <v>4</v>
      </c>
      <c r="O5" s="7">
        <v>4</v>
      </c>
    </row>
    <row r="6" spans="1:15" x14ac:dyDescent="0.15">
      <c r="A6" s="7" t="s">
        <v>136</v>
      </c>
      <c r="B6" s="7">
        <v>21.75</v>
      </c>
      <c r="C6" s="7">
        <v>1926.5</v>
      </c>
      <c r="D6" s="7">
        <v>27.75</v>
      </c>
      <c r="E6" s="7">
        <v>2482</v>
      </c>
      <c r="F6" s="7">
        <f t="shared" si="0"/>
        <v>49.5</v>
      </c>
      <c r="G6" s="7">
        <f t="shared" si="1"/>
        <v>4408.5</v>
      </c>
      <c r="H6" s="8">
        <f t="shared" si="2"/>
        <v>89.060606060606062</v>
      </c>
      <c r="I6" s="7">
        <v>6</v>
      </c>
      <c r="J6" s="5">
        <v>16.3</v>
      </c>
      <c r="K6" s="7">
        <v>16</v>
      </c>
      <c r="L6" s="7">
        <f t="shared" si="3"/>
        <v>32.299999999999997</v>
      </c>
      <c r="M6" s="7">
        <v>1</v>
      </c>
      <c r="N6" s="7">
        <f t="shared" si="4"/>
        <v>5.25</v>
      </c>
      <c r="O6" s="7">
        <v>5</v>
      </c>
    </row>
    <row r="7" spans="1:15" x14ac:dyDescent="0.15">
      <c r="A7" s="7" t="s">
        <v>142</v>
      </c>
      <c r="B7" s="7">
        <v>19.75</v>
      </c>
      <c r="C7" s="7">
        <v>1765.5</v>
      </c>
      <c r="D7" s="7">
        <v>21.25</v>
      </c>
      <c r="E7" s="7">
        <v>1912.75</v>
      </c>
      <c r="F7" s="7">
        <f t="shared" si="0"/>
        <v>41</v>
      </c>
      <c r="G7" s="7">
        <f t="shared" si="1"/>
        <v>3678.25</v>
      </c>
      <c r="H7" s="8">
        <f t="shared" si="2"/>
        <v>89.713414634146346</v>
      </c>
      <c r="I7" s="7">
        <v>5</v>
      </c>
      <c r="J7" s="5">
        <v>6.5</v>
      </c>
      <c r="K7" s="7">
        <v>8.5500000000000007</v>
      </c>
      <c r="L7" s="7">
        <f t="shared" si="3"/>
        <v>15.05</v>
      </c>
      <c r="M7" s="7">
        <v>11</v>
      </c>
      <c r="N7" s="7">
        <f t="shared" si="4"/>
        <v>5.9</v>
      </c>
      <c r="O7" s="7">
        <v>6</v>
      </c>
    </row>
    <row r="8" spans="1:15" x14ac:dyDescent="0.15">
      <c r="A8" s="7" t="s">
        <v>141</v>
      </c>
      <c r="B8" s="7">
        <v>19.75</v>
      </c>
      <c r="C8" s="7">
        <v>1769.5</v>
      </c>
      <c r="D8" s="7">
        <v>25.75</v>
      </c>
      <c r="E8" s="7">
        <v>2268.5</v>
      </c>
      <c r="F8" s="7">
        <f t="shared" si="0"/>
        <v>45.5</v>
      </c>
      <c r="G8" s="7">
        <f t="shared" si="1"/>
        <v>4038</v>
      </c>
      <c r="H8" s="8">
        <f t="shared" si="2"/>
        <v>88.747252747252745</v>
      </c>
      <c r="I8" s="7">
        <v>7</v>
      </c>
      <c r="J8" s="5">
        <v>5.7</v>
      </c>
      <c r="K8" s="7">
        <v>11.040000000000001</v>
      </c>
      <c r="L8" s="7">
        <f t="shared" si="3"/>
        <v>16.740000000000002</v>
      </c>
      <c r="M8" s="7">
        <v>7</v>
      </c>
      <c r="N8" s="7">
        <f t="shared" si="4"/>
        <v>7</v>
      </c>
      <c r="O8" s="7">
        <v>7</v>
      </c>
    </row>
    <row r="9" spans="1:15" x14ac:dyDescent="0.15">
      <c r="A9" s="7" t="s">
        <v>134</v>
      </c>
      <c r="B9" s="7">
        <v>19.75</v>
      </c>
      <c r="C9" s="7">
        <v>1732</v>
      </c>
      <c r="D9" s="7">
        <v>21.75</v>
      </c>
      <c r="E9" s="7">
        <v>1942.5</v>
      </c>
      <c r="F9" s="7">
        <f t="shared" si="0"/>
        <v>41.5</v>
      </c>
      <c r="G9" s="7">
        <f t="shared" si="1"/>
        <v>3674.5</v>
      </c>
      <c r="H9" s="8">
        <f t="shared" si="2"/>
        <v>88.5421686746988</v>
      </c>
      <c r="I9" s="7">
        <v>8</v>
      </c>
      <c r="J9" s="5">
        <v>4.2</v>
      </c>
      <c r="K9" s="7">
        <v>7.55</v>
      </c>
      <c r="L9" s="7">
        <f t="shared" si="3"/>
        <v>11.75</v>
      </c>
      <c r="M9" s="7">
        <v>20</v>
      </c>
      <c r="N9" s="7">
        <f t="shared" si="4"/>
        <v>9.8000000000000007</v>
      </c>
      <c r="O9" s="7">
        <v>8</v>
      </c>
    </row>
    <row r="10" spans="1:15" x14ac:dyDescent="0.15">
      <c r="A10" s="7" t="s">
        <v>137</v>
      </c>
      <c r="B10" s="7">
        <v>19.75</v>
      </c>
      <c r="C10" s="7">
        <v>1718</v>
      </c>
      <c r="D10" s="7">
        <v>25.75</v>
      </c>
      <c r="E10" s="7">
        <v>2302.5</v>
      </c>
      <c r="F10" s="7">
        <f t="shared" si="0"/>
        <v>45.5</v>
      </c>
      <c r="G10" s="7">
        <f t="shared" si="1"/>
        <v>4020.5</v>
      </c>
      <c r="H10" s="8">
        <f t="shared" si="2"/>
        <v>88.362637362637358</v>
      </c>
      <c r="I10" s="7">
        <v>9</v>
      </c>
      <c r="J10" s="5">
        <v>5.0999999999999996</v>
      </c>
      <c r="K10" s="7">
        <v>7.37</v>
      </c>
      <c r="L10" s="7">
        <f t="shared" si="3"/>
        <v>12.469999999999999</v>
      </c>
      <c r="M10" s="7">
        <v>19</v>
      </c>
      <c r="N10" s="7">
        <f t="shared" si="4"/>
        <v>10.5</v>
      </c>
      <c r="O10" s="7">
        <v>9</v>
      </c>
    </row>
    <row r="11" spans="1:15" x14ac:dyDescent="0.15">
      <c r="A11" s="7" t="s">
        <v>156</v>
      </c>
      <c r="B11" s="7">
        <v>19.75</v>
      </c>
      <c r="C11" s="7">
        <v>1735.5</v>
      </c>
      <c r="D11" s="7">
        <v>26.75</v>
      </c>
      <c r="E11" s="7">
        <v>2355.75</v>
      </c>
      <c r="F11" s="7">
        <f t="shared" si="0"/>
        <v>46.5</v>
      </c>
      <c r="G11" s="7">
        <f t="shared" si="1"/>
        <v>4091.25</v>
      </c>
      <c r="H11" s="8">
        <f t="shared" si="2"/>
        <v>87.983870967741936</v>
      </c>
      <c r="I11" s="7">
        <v>10</v>
      </c>
      <c r="J11" s="5">
        <v>6.7</v>
      </c>
      <c r="K11" s="7">
        <v>6.72</v>
      </c>
      <c r="L11" s="7">
        <f t="shared" si="3"/>
        <v>13.42</v>
      </c>
      <c r="M11" s="7">
        <v>15</v>
      </c>
      <c r="N11" s="7">
        <f t="shared" si="4"/>
        <v>10.75</v>
      </c>
      <c r="O11" s="7">
        <v>10</v>
      </c>
    </row>
    <row r="12" spans="1:15" x14ac:dyDescent="0.15">
      <c r="A12" s="7" t="s">
        <v>155</v>
      </c>
      <c r="B12" s="7">
        <v>19.75</v>
      </c>
      <c r="C12" s="7">
        <v>1691.5</v>
      </c>
      <c r="D12" s="7">
        <v>25.75</v>
      </c>
      <c r="E12" s="7">
        <v>2259.25</v>
      </c>
      <c r="F12" s="7">
        <f t="shared" si="0"/>
        <v>45.5</v>
      </c>
      <c r="G12" s="7">
        <f t="shared" si="1"/>
        <v>3950.75</v>
      </c>
      <c r="H12" s="8">
        <f t="shared" si="2"/>
        <v>86.829670329670336</v>
      </c>
      <c r="I12" s="7">
        <v>12</v>
      </c>
      <c r="J12" s="5">
        <v>5</v>
      </c>
      <c r="K12" s="7">
        <v>10.629999999999999</v>
      </c>
      <c r="L12" s="7">
        <f t="shared" si="3"/>
        <v>15.629999999999999</v>
      </c>
      <c r="M12" s="7">
        <v>9</v>
      </c>
      <c r="N12" s="7">
        <f t="shared" si="4"/>
        <v>11.549999999999999</v>
      </c>
      <c r="O12" s="7">
        <v>11</v>
      </c>
    </row>
    <row r="13" spans="1:15" x14ac:dyDescent="0.15">
      <c r="A13" s="7" t="s">
        <v>133</v>
      </c>
      <c r="B13" s="7">
        <v>21.75</v>
      </c>
      <c r="C13" s="7">
        <v>1845.5</v>
      </c>
      <c r="D13" s="7">
        <v>25.75</v>
      </c>
      <c r="E13" s="7">
        <v>2276.25</v>
      </c>
      <c r="F13" s="7">
        <f t="shared" si="0"/>
        <v>47.5</v>
      </c>
      <c r="G13" s="7">
        <f t="shared" si="1"/>
        <v>4121.75</v>
      </c>
      <c r="H13" s="8">
        <f t="shared" si="2"/>
        <v>86.773684210526312</v>
      </c>
      <c r="I13" s="7">
        <v>13</v>
      </c>
      <c r="J13" s="5">
        <v>8.8000000000000007</v>
      </c>
      <c r="K13" s="7">
        <v>8.17</v>
      </c>
      <c r="L13" s="7">
        <f t="shared" si="3"/>
        <v>16.97</v>
      </c>
      <c r="M13" s="7">
        <v>6</v>
      </c>
      <c r="N13" s="7">
        <f t="shared" si="4"/>
        <v>11.95</v>
      </c>
      <c r="O13" s="7">
        <v>12</v>
      </c>
    </row>
    <row r="14" spans="1:15" x14ac:dyDescent="0.15">
      <c r="A14" s="7" t="s">
        <v>157</v>
      </c>
      <c r="B14" s="7">
        <v>19.75</v>
      </c>
      <c r="C14" s="7">
        <v>1731</v>
      </c>
      <c r="D14" s="7">
        <v>21.75</v>
      </c>
      <c r="E14" s="7">
        <v>1920.25</v>
      </c>
      <c r="F14" s="7">
        <f t="shared" si="0"/>
        <v>41.5</v>
      </c>
      <c r="G14" s="7">
        <f t="shared" si="1"/>
        <v>3651.25</v>
      </c>
      <c r="H14" s="8">
        <f t="shared" si="2"/>
        <v>87.981927710843379</v>
      </c>
      <c r="I14" s="7">
        <v>11</v>
      </c>
      <c r="J14" s="5">
        <v>2.2999999999999998</v>
      </c>
      <c r="K14" s="7">
        <v>4.0599999999999996</v>
      </c>
      <c r="L14" s="7">
        <f t="shared" si="3"/>
        <v>6.3599999999999994</v>
      </c>
      <c r="M14" s="7">
        <v>27</v>
      </c>
      <c r="N14" s="7">
        <f t="shared" si="4"/>
        <v>13.399999999999999</v>
      </c>
      <c r="O14" s="7">
        <v>13</v>
      </c>
    </row>
    <row r="15" spans="1:15" x14ac:dyDescent="0.15">
      <c r="A15" s="7" t="s">
        <v>150</v>
      </c>
      <c r="B15" s="7">
        <v>25.75</v>
      </c>
      <c r="C15" s="7">
        <v>2246</v>
      </c>
      <c r="D15" s="7">
        <v>25.75</v>
      </c>
      <c r="E15" s="7">
        <v>2199.5</v>
      </c>
      <c r="F15" s="7">
        <f t="shared" si="0"/>
        <v>51.5</v>
      </c>
      <c r="G15" s="7">
        <f t="shared" si="1"/>
        <v>4445.5</v>
      </c>
      <c r="H15" s="8">
        <f t="shared" si="2"/>
        <v>86.320388349514559</v>
      </c>
      <c r="I15" s="7">
        <v>15</v>
      </c>
      <c r="J15" s="9">
        <v>8.6999999999999993</v>
      </c>
      <c r="K15" s="7">
        <v>7.36</v>
      </c>
      <c r="L15" s="7">
        <f t="shared" si="3"/>
        <v>16.059999999999999</v>
      </c>
      <c r="M15" s="7">
        <v>8</v>
      </c>
      <c r="N15" s="7">
        <f t="shared" si="4"/>
        <v>13.95</v>
      </c>
      <c r="O15" s="7">
        <v>14</v>
      </c>
    </row>
    <row r="16" spans="1:15" x14ac:dyDescent="0.15">
      <c r="A16" s="7" t="s">
        <v>140</v>
      </c>
      <c r="B16" s="7">
        <v>27.75</v>
      </c>
      <c r="C16" s="7">
        <v>2345</v>
      </c>
      <c r="D16" s="7">
        <v>25.75</v>
      </c>
      <c r="E16" s="7">
        <v>2279.25</v>
      </c>
      <c r="F16" s="7">
        <f t="shared" si="0"/>
        <v>53.5</v>
      </c>
      <c r="G16" s="7">
        <f t="shared" si="1"/>
        <v>4624.25</v>
      </c>
      <c r="H16" s="8">
        <f t="shared" si="2"/>
        <v>86.434579439252332</v>
      </c>
      <c r="I16" s="7">
        <v>14</v>
      </c>
      <c r="J16" s="5">
        <v>6.1000000000000005</v>
      </c>
      <c r="K16" s="7">
        <v>6.38</v>
      </c>
      <c r="L16" s="7">
        <f t="shared" si="3"/>
        <v>12.48</v>
      </c>
      <c r="M16" s="7">
        <v>18</v>
      </c>
      <c r="N16" s="7">
        <f t="shared" si="4"/>
        <v>14.6</v>
      </c>
      <c r="O16" s="7">
        <v>15</v>
      </c>
    </row>
    <row r="17" spans="1:15" x14ac:dyDescent="0.15">
      <c r="A17" s="7" t="s">
        <v>144</v>
      </c>
      <c r="B17" s="7">
        <v>19.75</v>
      </c>
      <c r="C17" s="7">
        <v>1701.5</v>
      </c>
      <c r="D17" s="7">
        <v>26.75</v>
      </c>
      <c r="E17" s="7">
        <v>2310.25</v>
      </c>
      <c r="F17" s="7">
        <f t="shared" si="0"/>
        <v>46.5</v>
      </c>
      <c r="G17" s="7">
        <f t="shared" si="1"/>
        <v>4011.75</v>
      </c>
      <c r="H17" s="8">
        <f t="shared" si="2"/>
        <v>86.274193548387103</v>
      </c>
      <c r="I17" s="7">
        <v>16</v>
      </c>
      <c r="J17" s="5">
        <v>2.9</v>
      </c>
      <c r="K17" s="7">
        <v>3.83</v>
      </c>
      <c r="L17" s="7">
        <f t="shared" si="3"/>
        <v>6.73</v>
      </c>
      <c r="M17" s="7">
        <v>26</v>
      </c>
      <c r="N17" s="7">
        <f t="shared" si="4"/>
        <v>17.5</v>
      </c>
      <c r="O17" s="7">
        <v>16</v>
      </c>
    </row>
    <row r="18" spans="1:15" x14ac:dyDescent="0.15">
      <c r="A18" s="7" t="s">
        <v>138</v>
      </c>
      <c r="B18" s="7">
        <v>25.75</v>
      </c>
      <c r="C18" s="7">
        <v>2144.5</v>
      </c>
      <c r="D18" s="7">
        <v>25.75</v>
      </c>
      <c r="E18" s="7">
        <v>2265</v>
      </c>
      <c r="F18" s="7">
        <f t="shared" si="0"/>
        <v>51.5</v>
      </c>
      <c r="G18" s="7">
        <f t="shared" si="1"/>
        <v>4409.5</v>
      </c>
      <c r="H18" s="8">
        <f t="shared" si="2"/>
        <v>85.621359223300971</v>
      </c>
      <c r="I18" s="7">
        <v>17</v>
      </c>
      <c r="J18" s="5">
        <v>3.8</v>
      </c>
      <c r="K18" s="7">
        <v>3.86</v>
      </c>
      <c r="L18" s="7">
        <f t="shared" si="3"/>
        <v>7.66</v>
      </c>
      <c r="M18" s="7">
        <v>25</v>
      </c>
      <c r="N18" s="7">
        <f t="shared" si="4"/>
        <v>18.2</v>
      </c>
      <c r="O18" s="7">
        <v>17</v>
      </c>
    </row>
    <row r="19" spans="1:15" x14ac:dyDescent="0.15">
      <c r="A19" s="7" t="s">
        <v>129</v>
      </c>
      <c r="B19" s="7">
        <v>19.75</v>
      </c>
      <c r="C19" s="7">
        <v>1715.5</v>
      </c>
      <c r="D19" s="7">
        <v>25.75</v>
      </c>
      <c r="E19" s="7">
        <v>2103</v>
      </c>
      <c r="F19" s="7">
        <f t="shared" si="0"/>
        <v>45.5</v>
      </c>
      <c r="G19" s="7">
        <f t="shared" si="1"/>
        <v>3818.5</v>
      </c>
      <c r="H19" s="8">
        <f t="shared" si="2"/>
        <v>83.92307692307692</v>
      </c>
      <c r="I19" s="7">
        <v>19</v>
      </c>
      <c r="J19" s="5">
        <v>5</v>
      </c>
      <c r="K19" s="7">
        <v>9.09</v>
      </c>
      <c r="L19" s="7">
        <f t="shared" si="3"/>
        <v>14.09</v>
      </c>
      <c r="M19" s="7">
        <v>14</v>
      </c>
      <c r="N19" s="7">
        <f t="shared" si="4"/>
        <v>18.25</v>
      </c>
      <c r="O19" s="7">
        <v>18</v>
      </c>
    </row>
    <row r="20" spans="1:15" x14ac:dyDescent="0.15">
      <c r="A20" s="7" t="s">
        <v>139</v>
      </c>
      <c r="B20" s="7">
        <v>19.75</v>
      </c>
      <c r="C20" s="7">
        <v>1632.5</v>
      </c>
      <c r="D20" s="7">
        <v>25.75</v>
      </c>
      <c r="E20" s="7">
        <v>2235.5</v>
      </c>
      <c r="F20" s="7">
        <f t="shared" si="0"/>
        <v>45.5</v>
      </c>
      <c r="G20" s="7">
        <f t="shared" si="1"/>
        <v>3868</v>
      </c>
      <c r="H20" s="8">
        <f t="shared" si="2"/>
        <v>85.010989010989007</v>
      </c>
      <c r="I20" s="7">
        <v>18</v>
      </c>
      <c r="J20" s="5">
        <v>4.5</v>
      </c>
      <c r="K20" s="7">
        <v>5.66</v>
      </c>
      <c r="L20" s="7">
        <f t="shared" si="3"/>
        <v>10.16</v>
      </c>
      <c r="M20" s="7">
        <v>22</v>
      </c>
      <c r="N20" s="7">
        <f t="shared" si="4"/>
        <v>18.599999999999998</v>
      </c>
      <c r="O20" s="7">
        <v>19</v>
      </c>
    </row>
    <row r="21" spans="1:15" x14ac:dyDescent="0.15">
      <c r="A21" s="7" t="s">
        <v>151</v>
      </c>
      <c r="B21" s="7">
        <v>19.75</v>
      </c>
      <c r="C21" s="7">
        <v>1622.5</v>
      </c>
      <c r="D21" s="7">
        <v>25.75</v>
      </c>
      <c r="E21" s="7">
        <v>2195.25</v>
      </c>
      <c r="F21" s="7">
        <f t="shared" si="0"/>
        <v>45.5</v>
      </c>
      <c r="G21" s="7">
        <f t="shared" si="1"/>
        <v>3817.75</v>
      </c>
      <c r="H21" s="8">
        <f t="shared" si="2"/>
        <v>83.906593406593402</v>
      </c>
      <c r="I21" s="7">
        <v>20</v>
      </c>
      <c r="J21" s="5">
        <v>4.4000000000000004</v>
      </c>
      <c r="K21" s="7">
        <v>8.39</v>
      </c>
      <c r="L21" s="7">
        <f t="shared" si="3"/>
        <v>12.790000000000001</v>
      </c>
      <c r="M21" s="7">
        <v>17</v>
      </c>
      <c r="N21" s="7">
        <f t="shared" si="4"/>
        <v>19.55</v>
      </c>
      <c r="O21" s="7">
        <v>20</v>
      </c>
    </row>
    <row r="22" spans="1:15" x14ac:dyDescent="0.15">
      <c r="A22" s="7" t="s">
        <v>131</v>
      </c>
      <c r="B22" s="7">
        <v>19.75</v>
      </c>
      <c r="C22" s="7">
        <v>1666</v>
      </c>
      <c r="D22" s="7">
        <v>25.75</v>
      </c>
      <c r="E22" s="7">
        <v>2132.5</v>
      </c>
      <c r="F22" s="7">
        <f t="shared" si="0"/>
        <v>45.5</v>
      </c>
      <c r="G22" s="7">
        <f t="shared" si="1"/>
        <v>3798.5</v>
      </c>
      <c r="H22" s="8">
        <f t="shared" si="2"/>
        <v>83.483516483516482</v>
      </c>
      <c r="I22" s="7">
        <v>22</v>
      </c>
      <c r="J22" s="5">
        <v>7.7</v>
      </c>
      <c r="K22" s="7">
        <v>6.75</v>
      </c>
      <c r="L22" s="7">
        <f t="shared" si="3"/>
        <v>14.45</v>
      </c>
      <c r="M22" s="7">
        <v>12</v>
      </c>
      <c r="N22" s="7">
        <f t="shared" si="4"/>
        <v>20.5</v>
      </c>
      <c r="O22" s="7">
        <v>21</v>
      </c>
    </row>
    <row r="23" spans="1:15" x14ac:dyDescent="0.15">
      <c r="A23" s="7" t="s">
        <v>149</v>
      </c>
      <c r="B23" s="7">
        <v>22.75</v>
      </c>
      <c r="C23" s="7">
        <v>1881.5</v>
      </c>
      <c r="D23" s="7">
        <v>27.75</v>
      </c>
      <c r="E23" s="7">
        <v>2337</v>
      </c>
      <c r="F23" s="7">
        <f t="shared" si="0"/>
        <v>50.5</v>
      </c>
      <c r="G23" s="7">
        <f t="shared" si="1"/>
        <v>4218.5</v>
      </c>
      <c r="H23" s="8">
        <f t="shared" si="2"/>
        <v>83.534653465346537</v>
      </c>
      <c r="I23" s="7">
        <v>21</v>
      </c>
      <c r="J23" s="5">
        <v>2.8</v>
      </c>
      <c r="K23" s="7">
        <v>2.2800000000000002</v>
      </c>
      <c r="L23" s="7">
        <f t="shared" si="3"/>
        <v>5.08</v>
      </c>
      <c r="M23" s="7">
        <v>28</v>
      </c>
      <c r="N23" s="7">
        <f t="shared" si="4"/>
        <v>22.049999999999997</v>
      </c>
      <c r="O23" s="7">
        <v>22</v>
      </c>
    </row>
    <row r="24" spans="1:15" x14ac:dyDescent="0.15">
      <c r="A24" s="7" t="s">
        <v>132</v>
      </c>
      <c r="B24" s="7">
        <v>19.75</v>
      </c>
      <c r="C24" s="7">
        <v>1628</v>
      </c>
      <c r="D24" s="7">
        <v>25.75</v>
      </c>
      <c r="E24" s="7">
        <v>2151.25</v>
      </c>
      <c r="F24" s="7">
        <f t="shared" si="0"/>
        <v>45.5</v>
      </c>
      <c r="G24" s="7">
        <f t="shared" si="1"/>
        <v>3779.25</v>
      </c>
      <c r="H24" s="8">
        <f t="shared" si="2"/>
        <v>83.060439560439562</v>
      </c>
      <c r="I24" s="7">
        <v>24</v>
      </c>
      <c r="J24" s="5">
        <v>5.7</v>
      </c>
      <c r="K24" s="7">
        <v>8.57</v>
      </c>
      <c r="L24" s="7">
        <f t="shared" si="3"/>
        <v>14.27</v>
      </c>
      <c r="M24" s="7">
        <v>13</v>
      </c>
      <c r="N24" s="7">
        <f t="shared" si="4"/>
        <v>22.349999999999998</v>
      </c>
      <c r="O24" s="7">
        <v>23</v>
      </c>
    </row>
    <row r="25" spans="1:15" x14ac:dyDescent="0.15">
      <c r="A25" s="7" t="s">
        <v>130</v>
      </c>
      <c r="B25" s="7">
        <v>19.75</v>
      </c>
      <c r="C25" s="7">
        <v>1627.5</v>
      </c>
      <c r="D25" s="7">
        <v>25.75</v>
      </c>
      <c r="E25" s="7">
        <v>2141.5</v>
      </c>
      <c r="F25" s="7">
        <f t="shared" si="0"/>
        <v>45.5</v>
      </c>
      <c r="G25" s="7">
        <f t="shared" si="1"/>
        <v>3769</v>
      </c>
      <c r="H25" s="8">
        <f t="shared" si="2"/>
        <v>82.835164835164832</v>
      </c>
      <c r="I25" s="7">
        <v>25</v>
      </c>
      <c r="J25" s="5">
        <v>8.6999999999999993</v>
      </c>
      <c r="K25" s="7">
        <v>6.7</v>
      </c>
      <c r="L25" s="7">
        <f t="shared" si="3"/>
        <v>15.399999999999999</v>
      </c>
      <c r="M25" s="7">
        <v>10</v>
      </c>
      <c r="N25" s="7">
        <f t="shared" si="4"/>
        <v>22.75</v>
      </c>
      <c r="O25" s="7">
        <v>24</v>
      </c>
    </row>
    <row r="26" spans="1:15" x14ac:dyDescent="0.15">
      <c r="A26" s="7" t="s">
        <v>145</v>
      </c>
      <c r="B26" s="7">
        <v>19.75</v>
      </c>
      <c r="C26" s="7">
        <v>1672</v>
      </c>
      <c r="D26" s="7">
        <v>26.25</v>
      </c>
      <c r="E26" s="7">
        <v>2154.5</v>
      </c>
      <c r="F26" s="7">
        <f t="shared" si="0"/>
        <v>46</v>
      </c>
      <c r="G26" s="7">
        <f t="shared" si="1"/>
        <v>3826.5</v>
      </c>
      <c r="H26" s="8">
        <f t="shared" si="2"/>
        <v>83.184782608695656</v>
      </c>
      <c r="I26" s="7">
        <v>23</v>
      </c>
      <c r="J26" s="5">
        <v>3.9000000000000004</v>
      </c>
      <c r="K26" s="7">
        <v>4.7</v>
      </c>
      <c r="L26" s="7">
        <f t="shared" si="3"/>
        <v>8.6000000000000014</v>
      </c>
      <c r="M26" s="7">
        <v>23</v>
      </c>
      <c r="N26" s="7">
        <f t="shared" si="4"/>
        <v>23</v>
      </c>
      <c r="O26" s="7">
        <v>25</v>
      </c>
    </row>
    <row r="27" spans="1:15" x14ac:dyDescent="0.15">
      <c r="A27" s="7" t="s">
        <v>153</v>
      </c>
      <c r="B27" s="7">
        <v>19.75</v>
      </c>
      <c r="C27" s="7">
        <v>1629.5</v>
      </c>
      <c r="D27" s="7">
        <v>25.75</v>
      </c>
      <c r="E27" s="7">
        <v>2124.5</v>
      </c>
      <c r="F27" s="7">
        <f t="shared" si="0"/>
        <v>45.5</v>
      </c>
      <c r="G27" s="7">
        <f t="shared" si="1"/>
        <v>3754</v>
      </c>
      <c r="H27" s="8">
        <f t="shared" si="2"/>
        <v>82.505494505494511</v>
      </c>
      <c r="I27" s="7">
        <v>26</v>
      </c>
      <c r="J27" s="5">
        <v>3.4</v>
      </c>
      <c r="K27" s="7">
        <v>5.01</v>
      </c>
      <c r="L27" s="7">
        <f t="shared" si="3"/>
        <v>8.41</v>
      </c>
      <c r="M27" s="7">
        <v>24</v>
      </c>
      <c r="N27" s="7">
        <f t="shared" si="4"/>
        <v>25.699999999999996</v>
      </c>
      <c r="O27" s="7">
        <v>26</v>
      </c>
    </row>
    <row r="28" spans="1:15" x14ac:dyDescent="0.15">
      <c r="A28" s="7" t="s">
        <v>135</v>
      </c>
      <c r="B28" s="7">
        <v>18.75</v>
      </c>
      <c r="C28" s="7">
        <v>1490</v>
      </c>
      <c r="D28" s="7">
        <v>23.75</v>
      </c>
      <c r="E28" s="7">
        <v>1882</v>
      </c>
      <c r="F28" s="7">
        <f t="shared" si="0"/>
        <v>42.5</v>
      </c>
      <c r="G28" s="7">
        <f t="shared" si="1"/>
        <v>3372</v>
      </c>
      <c r="H28" s="8">
        <f t="shared" si="2"/>
        <v>79.341176470588238</v>
      </c>
      <c r="I28" s="7">
        <v>27</v>
      </c>
      <c r="J28" s="5">
        <v>1</v>
      </c>
      <c r="K28" s="7">
        <v>3.83</v>
      </c>
      <c r="L28" s="7">
        <f t="shared" si="3"/>
        <v>4.83</v>
      </c>
      <c r="M28" s="7">
        <v>29</v>
      </c>
      <c r="N28" s="7">
        <f t="shared" si="4"/>
        <v>27.299999999999997</v>
      </c>
      <c r="O28" s="7">
        <v>27</v>
      </c>
    </row>
    <row r="29" spans="1:15" x14ac:dyDescent="0.15">
      <c r="A29" s="7" t="s">
        <v>152</v>
      </c>
      <c r="B29" s="7">
        <v>18.75</v>
      </c>
      <c r="C29" s="7">
        <v>1529.5</v>
      </c>
      <c r="D29" s="7">
        <v>27.75</v>
      </c>
      <c r="E29" s="7">
        <v>1744.25</v>
      </c>
      <c r="F29" s="7">
        <f t="shared" si="0"/>
        <v>46.5</v>
      </c>
      <c r="G29" s="7">
        <f t="shared" si="1"/>
        <v>3273.75</v>
      </c>
      <c r="H29" s="8">
        <f t="shared" si="2"/>
        <v>70.403225806451616</v>
      </c>
      <c r="I29" s="7">
        <v>29</v>
      </c>
      <c r="J29" s="5">
        <v>3.5999999999999996</v>
      </c>
      <c r="K29" s="7">
        <v>6.6899999999999995</v>
      </c>
      <c r="L29" s="7">
        <f t="shared" si="3"/>
        <v>10.29</v>
      </c>
      <c r="M29" s="7">
        <v>21</v>
      </c>
      <c r="N29" s="7">
        <f t="shared" si="4"/>
        <v>27.799999999999997</v>
      </c>
      <c r="O29" s="7">
        <v>28</v>
      </c>
    </row>
    <row r="30" spans="1:15" x14ac:dyDescent="0.15">
      <c r="A30" s="7" t="s">
        <v>158</v>
      </c>
      <c r="B30" s="7">
        <v>21.75</v>
      </c>
      <c r="C30" s="7">
        <v>1717.5</v>
      </c>
      <c r="D30" s="7">
        <v>21.75</v>
      </c>
      <c r="E30" s="7">
        <v>1667.75</v>
      </c>
      <c r="F30" s="7">
        <f t="shared" si="0"/>
        <v>43.5</v>
      </c>
      <c r="G30" s="7">
        <f t="shared" si="1"/>
        <v>3385.25</v>
      </c>
      <c r="H30" s="8">
        <f t="shared" si="2"/>
        <v>77.821839080459768</v>
      </c>
      <c r="I30" s="7">
        <v>28</v>
      </c>
      <c r="J30" s="5">
        <v>2.1</v>
      </c>
      <c r="K30" s="7">
        <v>2.65</v>
      </c>
      <c r="L30" s="7">
        <f t="shared" si="3"/>
        <v>4.75</v>
      </c>
      <c r="M30" s="7">
        <v>30</v>
      </c>
      <c r="N30" s="7">
        <f t="shared" si="4"/>
        <v>28.3</v>
      </c>
      <c r="O30" s="7">
        <v>29</v>
      </c>
    </row>
    <row r="31" spans="1:15" x14ac:dyDescent="0.15">
      <c r="A31" s="7" t="s">
        <v>148</v>
      </c>
      <c r="B31" s="7">
        <v>19.75</v>
      </c>
      <c r="C31" s="7">
        <v>1675.5</v>
      </c>
      <c r="D31" s="7">
        <v>25.75</v>
      </c>
      <c r="E31" s="7">
        <v>2183.75</v>
      </c>
      <c r="F31" s="7">
        <f t="shared" si="0"/>
        <v>45.5</v>
      </c>
      <c r="G31" s="7">
        <f t="shared" si="1"/>
        <v>3859.25</v>
      </c>
      <c r="H31" s="8">
        <f t="shared" si="2"/>
        <v>84.818681318681314</v>
      </c>
      <c r="I31" s="7">
        <v>86</v>
      </c>
      <c r="J31" s="5">
        <v>6.6</v>
      </c>
      <c r="K31" s="7">
        <v>6.2700000000000005</v>
      </c>
      <c r="L31" s="7">
        <f t="shared" si="3"/>
        <v>12.870000000000001</v>
      </c>
      <c r="M31" s="7">
        <v>16</v>
      </c>
      <c r="N31" s="7">
        <f t="shared" si="4"/>
        <v>75.5</v>
      </c>
      <c r="O31" s="7">
        <v>30</v>
      </c>
    </row>
  </sheetData>
  <sortState ref="A2:P42">
    <sortCondition ref="N1:N42"/>
  </sortState>
  <phoneticPr fontId="1" type="noConversion"/>
  <conditionalFormatting sqref="L1:L1048576">
    <cfRule type="duplicateValues" dxfId="7" priority="1"/>
    <cfRule type="duplicateValues" dxfId="6" priority="3"/>
  </conditionalFormatting>
  <conditionalFormatting sqref="N1:N1048576">
    <cfRule type="duplicateValues" dxfId="5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B1" sqref="B1:B1048576"/>
    </sheetView>
  </sheetViews>
  <sheetFormatPr defaultColWidth="11.375" defaultRowHeight="14.25" x14ac:dyDescent="0.15"/>
  <cols>
    <col min="1" max="7" width="11.375" style="2"/>
    <col min="8" max="8" width="11.375" style="4"/>
    <col min="9" max="16384" width="11.375" style="2"/>
  </cols>
  <sheetData>
    <row r="1" spans="1:15" s="3" customFormat="1" x14ac:dyDescent="0.2">
      <c r="A1" s="5" t="s">
        <v>0</v>
      </c>
      <c r="B1" s="5" t="s">
        <v>233</v>
      </c>
      <c r="C1" s="5" t="s">
        <v>234</v>
      </c>
      <c r="D1" s="5" t="s">
        <v>235</v>
      </c>
      <c r="E1" s="5" t="s">
        <v>236</v>
      </c>
      <c r="F1" s="5" t="s">
        <v>237</v>
      </c>
      <c r="G1" s="5" t="s">
        <v>238</v>
      </c>
      <c r="H1" s="6" t="s">
        <v>239</v>
      </c>
      <c r="I1" s="5" t="s">
        <v>240</v>
      </c>
      <c r="J1" s="5" t="s">
        <v>241</v>
      </c>
      <c r="K1" s="5" t="s">
        <v>242</v>
      </c>
      <c r="L1" s="5" t="s">
        <v>243</v>
      </c>
      <c r="M1" s="5" t="s">
        <v>244</v>
      </c>
      <c r="N1" s="5" t="s">
        <v>245</v>
      </c>
      <c r="O1" s="5" t="s">
        <v>246</v>
      </c>
    </row>
    <row r="2" spans="1:15" x14ac:dyDescent="0.15">
      <c r="A2" s="7" t="s">
        <v>159</v>
      </c>
      <c r="B2" s="7">
        <v>25</v>
      </c>
      <c r="C2" s="7">
        <v>2416</v>
      </c>
      <c r="D2" s="7">
        <v>19</v>
      </c>
      <c r="E2" s="7">
        <v>1834</v>
      </c>
      <c r="F2" s="7">
        <f t="shared" ref="F2:F15" si="0">B2+D2</f>
        <v>44</v>
      </c>
      <c r="G2" s="7">
        <f t="shared" ref="G2:G15" si="1">C2+E2</f>
        <v>4250</v>
      </c>
      <c r="H2" s="8">
        <f t="shared" ref="H2:H15" si="2">G2/F2</f>
        <v>96.590909090909093</v>
      </c>
      <c r="I2" s="7">
        <v>1</v>
      </c>
      <c r="J2" s="5">
        <v>9.1999999999999993</v>
      </c>
      <c r="K2" s="7">
        <v>17.869999999999997</v>
      </c>
      <c r="L2" s="7">
        <f t="shared" ref="L2:L15" si="3">J2+K2</f>
        <v>27.069999999999997</v>
      </c>
      <c r="M2" s="7">
        <v>1</v>
      </c>
      <c r="N2" s="7">
        <f t="shared" ref="N2:N15" si="4">I2*0.85+M2*0.15</f>
        <v>1</v>
      </c>
      <c r="O2" s="7">
        <v>1</v>
      </c>
    </row>
    <row r="3" spans="1:15" x14ac:dyDescent="0.15">
      <c r="A3" s="7" t="s">
        <v>169</v>
      </c>
      <c r="B3" s="7">
        <v>25.75</v>
      </c>
      <c r="C3" s="7">
        <v>2412.5</v>
      </c>
      <c r="D3" s="7">
        <v>25.75</v>
      </c>
      <c r="E3" s="7">
        <v>2410</v>
      </c>
      <c r="F3" s="7">
        <f t="shared" si="0"/>
        <v>51.5</v>
      </c>
      <c r="G3" s="7">
        <f t="shared" si="1"/>
        <v>4822.5</v>
      </c>
      <c r="H3" s="8">
        <f t="shared" si="2"/>
        <v>93.640776699029132</v>
      </c>
      <c r="I3" s="7">
        <v>2</v>
      </c>
      <c r="J3" s="5">
        <v>7.1000000000000005</v>
      </c>
      <c r="K3" s="7">
        <v>11.05</v>
      </c>
      <c r="L3" s="7">
        <f t="shared" si="3"/>
        <v>18.150000000000002</v>
      </c>
      <c r="M3" s="7">
        <v>4</v>
      </c>
      <c r="N3" s="7">
        <f t="shared" si="4"/>
        <v>2.2999999999999998</v>
      </c>
      <c r="O3" s="7">
        <v>2</v>
      </c>
    </row>
    <row r="4" spans="1:15" x14ac:dyDescent="0.15">
      <c r="A4" s="7" t="s">
        <v>161</v>
      </c>
      <c r="B4" s="7">
        <v>22.5</v>
      </c>
      <c r="C4" s="7">
        <v>2073</v>
      </c>
      <c r="D4" s="7">
        <v>18</v>
      </c>
      <c r="E4" s="7">
        <v>1644</v>
      </c>
      <c r="F4" s="7">
        <f t="shared" si="0"/>
        <v>40.5</v>
      </c>
      <c r="G4" s="7">
        <f t="shared" si="1"/>
        <v>3717</v>
      </c>
      <c r="H4" s="8">
        <f t="shared" si="2"/>
        <v>91.777777777777771</v>
      </c>
      <c r="I4" s="7">
        <v>5</v>
      </c>
      <c r="J4" s="5">
        <v>4.8</v>
      </c>
      <c r="K4" s="7">
        <v>14.049999999999999</v>
      </c>
      <c r="L4" s="7">
        <f t="shared" si="3"/>
        <v>18.849999999999998</v>
      </c>
      <c r="M4" s="7">
        <v>2</v>
      </c>
      <c r="N4" s="7">
        <f t="shared" si="4"/>
        <v>4.55</v>
      </c>
      <c r="O4" s="7">
        <v>3</v>
      </c>
    </row>
    <row r="5" spans="1:15" x14ac:dyDescent="0.15">
      <c r="A5" s="7" t="s">
        <v>160</v>
      </c>
      <c r="B5" s="7">
        <v>22.5</v>
      </c>
      <c r="C5" s="7">
        <v>2099</v>
      </c>
      <c r="D5" s="7">
        <v>18.5</v>
      </c>
      <c r="E5" s="7">
        <v>1697</v>
      </c>
      <c r="F5" s="7">
        <f t="shared" si="0"/>
        <v>41</v>
      </c>
      <c r="G5" s="7">
        <f t="shared" si="1"/>
        <v>3796</v>
      </c>
      <c r="H5" s="8">
        <f t="shared" si="2"/>
        <v>92.58536585365853</v>
      </c>
      <c r="I5" s="7">
        <v>3</v>
      </c>
      <c r="J5" s="5">
        <v>1.9</v>
      </c>
      <c r="K5" s="7">
        <v>1.67</v>
      </c>
      <c r="L5" s="7">
        <f t="shared" si="3"/>
        <v>3.57</v>
      </c>
      <c r="M5" s="7">
        <v>14</v>
      </c>
      <c r="N5" s="7">
        <f t="shared" si="4"/>
        <v>4.6500000000000004</v>
      </c>
      <c r="O5" s="7">
        <v>4</v>
      </c>
    </row>
    <row r="6" spans="1:15" x14ac:dyDescent="0.15">
      <c r="A6" s="7" t="s">
        <v>165</v>
      </c>
      <c r="B6" s="7">
        <v>25.25</v>
      </c>
      <c r="C6" s="7">
        <v>2307.5</v>
      </c>
      <c r="D6" s="7">
        <v>25.75</v>
      </c>
      <c r="E6" s="7">
        <v>2384.5</v>
      </c>
      <c r="F6" s="7">
        <f t="shared" si="0"/>
        <v>51</v>
      </c>
      <c r="G6" s="7">
        <f t="shared" si="1"/>
        <v>4692</v>
      </c>
      <c r="H6" s="8">
        <f t="shared" si="2"/>
        <v>92</v>
      </c>
      <c r="I6" s="7">
        <v>4</v>
      </c>
      <c r="J6" s="5">
        <v>1.9</v>
      </c>
      <c r="K6" s="7">
        <v>3.67</v>
      </c>
      <c r="L6" s="7">
        <f t="shared" si="3"/>
        <v>5.57</v>
      </c>
      <c r="M6" s="7">
        <v>10</v>
      </c>
      <c r="N6" s="7">
        <f t="shared" si="4"/>
        <v>4.9000000000000004</v>
      </c>
      <c r="O6" s="7">
        <v>5</v>
      </c>
    </row>
    <row r="7" spans="1:15" x14ac:dyDescent="0.15">
      <c r="A7" s="7" t="s">
        <v>167</v>
      </c>
      <c r="B7" s="7">
        <v>43.75</v>
      </c>
      <c r="C7" s="7">
        <v>3838</v>
      </c>
      <c r="D7" s="7">
        <v>45.75</v>
      </c>
      <c r="E7" s="7">
        <v>3892.5</v>
      </c>
      <c r="F7" s="7">
        <f t="shared" si="0"/>
        <v>89.5</v>
      </c>
      <c r="G7" s="7">
        <f t="shared" si="1"/>
        <v>7730.5</v>
      </c>
      <c r="H7" s="8">
        <f t="shared" si="2"/>
        <v>86.374301675977648</v>
      </c>
      <c r="I7" s="7">
        <v>7</v>
      </c>
      <c r="J7" s="5">
        <v>6.3</v>
      </c>
      <c r="K7" s="7">
        <v>7.4</v>
      </c>
      <c r="L7" s="7">
        <f t="shared" si="3"/>
        <v>13.7</v>
      </c>
      <c r="M7" s="7">
        <v>5</v>
      </c>
      <c r="N7" s="7">
        <f t="shared" si="4"/>
        <v>6.7</v>
      </c>
      <c r="O7" s="7">
        <v>6</v>
      </c>
    </row>
    <row r="8" spans="1:15" x14ac:dyDescent="0.15">
      <c r="A8" s="7" t="s">
        <v>172</v>
      </c>
      <c r="B8" s="7">
        <v>25.75</v>
      </c>
      <c r="C8" s="7">
        <v>2328</v>
      </c>
      <c r="D8" s="7">
        <v>25.75</v>
      </c>
      <c r="E8" s="7">
        <v>2323.5</v>
      </c>
      <c r="F8" s="7">
        <f t="shared" si="0"/>
        <v>51.5</v>
      </c>
      <c r="G8" s="7">
        <f t="shared" si="1"/>
        <v>4651.5</v>
      </c>
      <c r="H8" s="8">
        <f t="shared" si="2"/>
        <v>90.320388349514559</v>
      </c>
      <c r="I8" s="7">
        <v>6</v>
      </c>
      <c r="J8" s="5">
        <v>2.2999999999999998</v>
      </c>
      <c r="K8" s="7">
        <v>2.1100000000000003</v>
      </c>
      <c r="L8" s="7">
        <f t="shared" si="3"/>
        <v>4.41</v>
      </c>
      <c r="M8" s="7">
        <v>12</v>
      </c>
      <c r="N8" s="7">
        <f t="shared" si="4"/>
        <v>6.8999999999999995</v>
      </c>
      <c r="O8" s="7">
        <v>7</v>
      </c>
    </row>
    <row r="9" spans="1:15" x14ac:dyDescent="0.15">
      <c r="A9" s="7" t="s">
        <v>171</v>
      </c>
      <c r="B9" s="7">
        <v>25.75</v>
      </c>
      <c r="C9" s="7">
        <v>2209</v>
      </c>
      <c r="D9" s="7">
        <v>27.75</v>
      </c>
      <c r="E9" s="7">
        <v>2330.25</v>
      </c>
      <c r="F9" s="7">
        <f t="shared" si="0"/>
        <v>53.5</v>
      </c>
      <c r="G9" s="7">
        <f t="shared" si="1"/>
        <v>4539.25</v>
      </c>
      <c r="H9" s="8">
        <f t="shared" si="2"/>
        <v>84.845794392523359</v>
      </c>
      <c r="I9" s="7">
        <v>8</v>
      </c>
      <c r="J9" s="5">
        <v>1.7</v>
      </c>
      <c r="K9" s="7">
        <v>4.3600000000000003</v>
      </c>
      <c r="L9" s="7">
        <f t="shared" si="3"/>
        <v>6.0600000000000005</v>
      </c>
      <c r="M9" s="7">
        <v>9</v>
      </c>
      <c r="N9" s="7">
        <f t="shared" si="4"/>
        <v>8.15</v>
      </c>
      <c r="O9" s="7">
        <v>8</v>
      </c>
    </row>
    <row r="10" spans="1:15" x14ac:dyDescent="0.15">
      <c r="A10" s="7" t="s">
        <v>164</v>
      </c>
      <c r="B10" s="7">
        <v>26.75</v>
      </c>
      <c r="C10" s="7">
        <v>2209</v>
      </c>
      <c r="D10" s="7">
        <v>25.75</v>
      </c>
      <c r="E10" s="7">
        <v>2229</v>
      </c>
      <c r="F10" s="7">
        <f t="shared" si="0"/>
        <v>52.5</v>
      </c>
      <c r="G10" s="7">
        <f t="shared" si="1"/>
        <v>4438</v>
      </c>
      <c r="H10" s="8">
        <f t="shared" si="2"/>
        <v>84.533333333333331</v>
      </c>
      <c r="I10" s="7">
        <v>9</v>
      </c>
      <c r="J10" s="5">
        <v>8.6999999999999993</v>
      </c>
      <c r="K10" s="7">
        <v>4.28</v>
      </c>
      <c r="L10" s="7">
        <f t="shared" si="3"/>
        <v>12.98</v>
      </c>
      <c r="M10" s="7">
        <v>6</v>
      </c>
      <c r="N10" s="7">
        <f t="shared" si="4"/>
        <v>8.5499999999999989</v>
      </c>
      <c r="O10" s="7">
        <v>9</v>
      </c>
    </row>
    <row r="11" spans="1:15" x14ac:dyDescent="0.15">
      <c r="A11" s="7" t="s">
        <v>170</v>
      </c>
      <c r="B11" s="7">
        <v>25.25</v>
      </c>
      <c r="C11" s="7">
        <v>2306.5</v>
      </c>
      <c r="D11" s="7">
        <v>29.75</v>
      </c>
      <c r="E11" s="7">
        <v>2249</v>
      </c>
      <c r="F11" s="7">
        <f t="shared" si="0"/>
        <v>55</v>
      </c>
      <c r="G11" s="7">
        <f t="shared" si="1"/>
        <v>4555.5</v>
      </c>
      <c r="H11" s="8">
        <f t="shared" si="2"/>
        <v>82.827272727272728</v>
      </c>
      <c r="I11" s="7">
        <v>10</v>
      </c>
      <c r="J11" s="5">
        <v>10.3</v>
      </c>
      <c r="K11" s="7">
        <v>7.9</v>
      </c>
      <c r="L11" s="7">
        <f t="shared" si="3"/>
        <v>18.200000000000003</v>
      </c>
      <c r="M11" s="7">
        <v>3</v>
      </c>
      <c r="N11" s="7">
        <f t="shared" si="4"/>
        <v>8.9499999999999993</v>
      </c>
      <c r="O11" s="7">
        <v>10</v>
      </c>
    </row>
    <row r="12" spans="1:15" x14ac:dyDescent="0.15">
      <c r="A12" s="7" t="s">
        <v>166</v>
      </c>
      <c r="B12" s="7">
        <v>43.75</v>
      </c>
      <c r="C12" s="7">
        <v>3591.5</v>
      </c>
      <c r="D12" s="7">
        <v>33.75</v>
      </c>
      <c r="E12" s="7">
        <v>2796.75</v>
      </c>
      <c r="F12" s="7">
        <f t="shared" si="0"/>
        <v>77.5</v>
      </c>
      <c r="G12" s="7">
        <f t="shared" si="1"/>
        <v>6388.25</v>
      </c>
      <c r="H12" s="8">
        <f t="shared" si="2"/>
        <v>82.42903225806451</v>
      </c>
      <c r="I12" s="7">
        <v>11</v>
      </c>
      <c r="J12" s="5">
        <v>6.7</v>
      </c>
      <c r="K12" s="7">
        <v>6.28</v>
      </c>
      <c r="L12" s="7">
        <f t="shared" si="3"/>
        <v>12.98</v>
      </c>
      <c r="M12" s="7">
        <v>6</v>
      </c>
      <c r="N12" s="7">
        <f t="shared" si="4"/>
        <v>10.25</v>
      </c>
      <c r="O12" s="7">
        <v>11</v>
      </c>
    </row>
    <row r="13" spans="1:15" x14ac:dyDescent="0.15">
      <c r="A13" s="7" t="s">
        <v>163</v>
      </c>
      <c r="B13" s="7">
        <v>25.75</v>
      </c>
      <c r="C13" s="7">
        <v>2113</v>
      </c>
      <c r="D13" s="7">
        <v>29.75</v>
      </c>
      <c r="E13" s="7">
        <v>2407.5</v>
      </c>
      <c r="F13" s="7">
        <f t="shared" si="0"/>
        <v>55.5</v>
      </c>
      <c r="G13" s="7">
        <f t="shared" si="1"/>
        <v>4520.5</v>
      </c>
      <c r="H13" s="8">
        <f t="shared" si="2"/>
        <v>81.450450450450447</v>
      </c>
      <c r="I13" s="7">
        <v>12</v>
      </c>
      <c r="J13" s="5">
        <v>4.5</v>
      </c>
      <c r="K13" s="7">
        <v>1.7</v>
      </c>
      <c r="L13" s="7">
        <f t="shared" si="3"/>
        <v>6.2</v>
      </c>
      <c r="M13" s="7">
        <v>8</v>
      </c>
      <c r="N13" s="7">
        <f t="shared" si="4"/>
        <v>11.399999999999999</v>
      </c>
      <c r="O13" s="7">
        <v>12</v>
      </c>
    </row>
    <row r="14" spans="1:15" x14ac:dyDescent="0.15">
      <c r="A14" s="7" t="s">
        <v>168</v>
      </c>
      <c r="B14" s="7">
        <v>43.75</v>
      </c>
      <c r="C14" s="7">
        <v>3551.5</v>
      </c>
      <c r="D14" s="7">
        <v>29.75</v>
      </c>
      <c r="E14" s="7">
        <v>2403.25</v>
      </c>
      <c r="F14" s="7">
        <f t="shared" si="0"/>
        <v>73.5</v>
      </c>
      <c r="G14" s="7">
        <f t="shared" si="1"/>
        <v>5954.75</v>
      </c>
      <c r="H14" s="8">
        <f t="shared" si="2"/>
        <v>81.017006802721085</v>
      </c>
      <c r="I14" s="7">
        <v>13</v>
      </c>
      <c r="J14" s="5">
        <v>1.9</v>
      </c>
      <c r="K14" s="7">
        <v>2.38</v>
      </c>
      <c r="L14" s="7">
        <f t="shared" si="3"/>
        <v>4.2799999999999994</v>
      </c>
      <c r="M14" s="7">
        <v>13</v>
      </c>
      <c r="N14" s="7">
        <f t="shared" si="4"/>
        <v>12.999999999999998</v>
      </c>
      <c r="O14" s="7">
        <v>13</v>
      </c>
    </row>
    <row r="15" spans="1:15" x14ac:dyDescent="0.15">
      <c r="A15" s="7" t="s">
        <v>162</v>
      </c>
      <c r="B15" s="7">
        <v>43.5</v>
      </c>
      <c r="C15" s="7">
        <v>2244.25</v>
      </c>
      <c r="D15" s="7">
        <v>21.75</v>
      </c>
      <c r="E15" s="7">
        <v>1817.75</v>
      </c>
      <c r="F15" s="7">
        <f t="shared" si="0"/>
        <v>65.25</v>
      </c>
      <c r="G15" s="7">
        <f t="shared" si="1"/>
        <v>4062</v>
      </c>
      <c r="H15" s="8">
        <f t="shared" si="2"/>
        <v>62.252873563218394</v>
      </c>
      <c r="I15" s="7">
        <v>14</v>
      </c>
      <c r="J15" s="5">
        <v>2.7</v>
      </c>
      <c r="K15" s="7">
        <v>2.79</v>
      </c>
      <c r="L15" s="7">
        <f t="shared" si="3"/>
        <v>5.49</v>
      </c>
      <c r="M15" s="7">
        <v>11</v>
      </c>
      <c r="N15" s="7">
        <f t="shared" si="4"/>
        <v>13.55</v>
      </c>
      <c r="O15" s="7">
        <v>14</v>
      </c>
    </row>
  </sheetData>
  <sortState ref="A2:P22">
    <sortCondition ref="N1:N22"/>
  </sortState>
  <phoneticPr fontId="1" type="noConversion"/>
  <conditionalFormatting sqref="K16:K1048576">
    <cfRule type="duplicateValues" dxfId="4" priority="2"/>
  </conditionalFormatting>
  <conditionalFormatting sqref="L16:L1048576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="B1" sqref="B1:B1048576"/>
    </sheetView>
  </sheetViews>
  <sheetFormatPr defaultColWidth="10.75" defaultRowHeight="14.25" x14ac:dyDescent="0.15"/>
  <cols>
    <col min="1" max="1" width="13" style="2" customWidth="1"/>
    <col min="2" max="16384" width="10.75" style="2"/>
  </cols>
  <sheetData>
    <row r="1" spans="1:15" s="3" customFormat="1" x14ac:dyDescent="0.2">
      <c r="A1" s="5" t="s">
        <v>0</v>
      </c>
      <c r="B1" s="5" t="s">
        <v>233</v>
      </c>
      <c r="C1" s="5" t="s">
        <v>234</v>
      </c>
      <c r="D1" s="5" t="s">
        <v>235</v>
      </c>
      <c r="E1" s="5" t="s">
        <v>236</v>
      </c>
      <c r="F1" s="5" t="s">
        <v>237</v>
      </c>
      <c r="G1" s="5" t="s">
        <v>238</v>
      </c>
      <c r="H1" s="6" t="s">
        <v>239</v>
      </c>
      <c r="I1" s="5" t="s">
        <v>240</v>
      </c>
      <c r="J1" s="5" t="s">
        <v>241</v>
      </c>
      <c r="K1" s="5" t="s">
        <v>242</v>
      </c>
      <c r="L1" s="5" t="s">
        <v>243</v>
      </c>
      <c r="M1" s="5" t="s">
        <v>244</v>
      </c>
      <c r="N1" s="5" t="s">
        <v>245</v>
      </c>
      <c r="O1" s="5" t="s">
        <v>246</v>
      </c>
    </row>
    <row r="2" spans="1:15" x14ac:dyDescent="0.15">
      <c r="A2" s="7" t="s">
        <v>175</v>
      </c>
      <c r="B2" s="7">
        <v>34.75</v>
      </c>
      <c r="C2" s="7">
        <v>3211.5</v>
      </c>
      <c r="D2" s="7">
        <v>26.75</v>
      </c>
      <c r="E2" s="7">
        <v>2572.5</v>
      </c>
      <c r="F2" s="7">
        <f t="shared" ref="F2:F34" si="0">B2+D2</f>
        <v>61.5</v>
      </c>
      <c r="G2" s="7">
        <f t="shared" ref="G2:G33" si="1">E2+C2</f>
        <v>5784</v>
      </c>
      <c r="H2" s="10">
        <f t="shared" ref="H2:H34" si="2">G2/F2</f>
        <v>94.048780487804876</v>
      </c>
      <c r="I2" s="7">
        <v>1</v>
      </c>
      <c r="J2" s="7">
        <v>15.7</v>
      </c>
      <c r="K2" s="7">
        <v>24.39</v>
      </c>
      <c r="L2" s="7">
        <f t="shared" ref="L2:L34" si="3">J2+K2</f>
        <v>40.090000000000003</v>
      </c>
      <c r="M2" s="7">
        <v>1</v>
      </c>
      <c r="N2" s="7">
        <f t="shared" ref="N2:N34" si="4">I2*0.85+M2*0.15</f>
        <v>1</v>
      </c>
      <c r="O2" s="7">
        <v>1</v>
      </c>
    </row>
    <row r="3" spans="1:15" x14ac:dyDescent="0.15">
      <c r="A3" s="7" t="s">
        <v>183</v>
      </c>
      <c r="B3" s="7">
        <v>38.75</v>
      </c>
      <c r="C3" s="7">
        <v>3585</v>
      </c>
      <c r="D3" s="7">
        <v>30.75</v>
      </c>
      <c r="E3" s="7">
        <v>2823.5</v>
      </c>
      <c r="F3" s="7">
        <f t="shared" si="0"/>
        <v>69.5</v>
      </c>
      <c r="G3" s="7">
        <f t="shared" si="1"/>
        <v>6408.5</v>
      </c>
      <c r="H3" s="10">
        <f t="shared" si="2"/>
        <v>92.208633093525179</v>
      </c>
      <c r="I3" s="7">
        <v>2</v>
      </c>
      <c r="J3" s="7">
        <v>8.6999999999999993</v>
      </c>
      <c r="K3" s="7">
        <v>13.279999999999998</v>
      </c>
      <c r="L3" s="7">
        <f t="shared" si="3"/>
        <v>21.979999999999997</v>
      </c>
      <c r="M3" s="7">
        <v>3</v>
      </c>
      <c r="N3" s="7">
        <f t="shared" si="4"/>
        <v>2.15</v>
      </c>
      <c r="O3" s="7">
        <v>2</v>
      </c>
    </row>
    <row r="4" spans="1:15" x14ac:dyDescent="0.15">
      <c r="A4" s="7" t="s">
        <v>203</v>
      </c>
      <c r="B4" s="7">
        <v>32.75</v>
      </c>
      <c r="C4" s="7">
        <v>2936.5</v>
      </c>
      <c r="D4" s="7">
        <v>28.75</v>
      </c>
      <c r="E4" s="7">
        <v>2695</v>
      </c>
      <c r="F4" s="7">
        <f t="shared" si="0"/>
        <v>61.5</v>
      </c>
      <c r="G4" s="7">
        <f t="shared" si="1"/>
        <v>5631.5</v>
      </c>
      <c r="H4" s="10">
        <f t="shared" si="2"/>
        <v>91.569105691056905</v>
      </c>
      <c r="I4" s="7">
        <v>3</v>
      </c>
      <c r="J4" s="7">
        <v>8.4</v>
      </c>
      <c r="K4" s="7">
        <v>12.549999999999999</v>
      </c>
      <c r="L4" s="7">
        <f t="shared" si="3"/>
        <v>20.95</v>
      </c>
      <c r="M4" s="7">
        <v>6</v>
      </c>
      <c r="N4" s="7">
        <f t="shared" si="4"/>
        <v>3.4499999999999997</v>
      </c>
      <c r="O4" s="7">
        <v>3</v>
      </c>
    </row>
    <row r="5" spans="1:15" x14ac:dyDescent="0.15">
      <c r="A5" s="7" t="s">
        <v>188</v>
      </c>
      <c r="B5" s="7">
        <v>36.75</v>
      </c>
      <c r="C5" s="7">
        <v>3370.5</v>
      </c>
      <c r="D5" s="7">
        <v>31.75</v>
      </c>
      <c r="E5" s="7">
        <v>2877.25</v>
      </c>
      <c r="F5" s="7">
        <f t="shared" si="0"/>
        <v>68.5</v>
      </c>
      <c r="G5" s="7">
        <f t="shared" si="1"/>
        <v>6247.75</v>
      </c>
      <c r="H5" s="10">
        <f t="shared" si="2"/>
        <v>91.208029197080293</v>
      </c>
      <c r="I5" s="7">
        <v>4</v>
      </c>
      <c r="J5" s="7">
        <v>5.5</v>
      </c>
      <c r="K5" s="7">
        <v>8.16</v>
      </c>
      <c r="L5" s="7">
        <f t="shared" si="3"/>
        <v>13.66</v>
      </c>
      <c r="M5" s="7">
        <v>13</v>
      </c>
      <c r="N5" s="7">
        <f t="shared" si="4"/>
        <v>5.35</v>
      </c>
      <c r="O5" s="7">
        <v>4</v>
      </c>
    </row>
    <row r="6" spans="1:15" x14ac:dyDescent="0.15">
      <c r="A6" s="7" t="s">
        <v>205</v>
      </c>
      <c r="B6" s="7">
        <v>32.75</v>
      </c>
      <c r="C6" s="7">
        <v>2926</v>
      </c>
      <c r="D6" s="7">
        <v>26.75</v>
      </c>
      <c r="E6" s="7">
        <v>2438.25</v>
      </c>
      <c r="F6" s="7">
        <f t="shared" si="0"/>
        <v>59.5</v>
      </c>
      <c r="G6" s="7">
        <f t="shared" si="1"/>
        <v>5364.25</v>
      </c>
      <c r="H6" s="10">
        <f t="shared" si="2"/>
        <v>90.155462184873954</v>
      </c>
      <c r="I6" s="7">
        <v>6</v>
      </c>
      <c r="J6" s="7">
        <v>6.7</v>
      </c>
      <c r="K6" s="7">
        <v>7.13</v>
      </c>
      <c r="L6" s="7">
        <f t="shared" si="3"/>
        <v>13.83</v>
      </c>
      <c r="M6" s="7">
        <v>12</v>
      </c>
      <c r="N6" s="7">
        <f t="shared" si="4"/>
        <v>6.8999999999999995</v>
      </c>
      <c r="O6" s="7">
        <v>5</v>
      </c>
    </row>
    <row r="7" spans="1:15" x14ac:dyDescent="0.15">
      <c r="A7" s="7" t="s">
        <v>182</v>
      </c>
      <c r="B7" s="7">
        <v>34.75</v>
      </c>
      <c r="C7" s="7">
        <v>3014.5</v>
      </c>
      <c r="D7" s="7">
        <v>28.75</v>
      </c>
      <c r="E7" s="7">
        <v>2679.5</v>
      </c>
      <c r="F7" s="7">
        <f t="shared" si="0"/>
        <v>63.5</v>
      </c>
      <c r="G7" s="7">
        <f t="shared" si="1"/>
        <v>5694</v>
      </c>
      <c r="H7" s="10">
        <f t="shared" si="2"/>
        <v>89.669291338582681</v>
      </c>
      <c r="I7" s="7">
        <v>7</v>
      </c>
      <c r="J7" s="7">
        <v>5.6</v>
      </c>
      <c r="K7" s="7">
        <v>9.0500000000000007</v>
      </c>
      <c r="L7" s="7">
        <f t="shared" si="3"/>
        <v>14.65</v>
      </c>
      <c r="M7" s="7">
        <v>8</v>
      </c>
      <c r="N7" s="7">
        <f t="shared" si="4"/>
        <v>7.15</v>
      </c>
      <c r="O7" s="7">
        <v>6</v>
      </c>
    </row>
    <row r="8" spans="1:15" x14ac:dyDescent="0.15">
      <c r="A8" s="7" t="s">
        <v>181</v>
      </c>
      <c r="B8" s="7">
        <v>36.75</v>
      </c>
      <c r="C8" s="7">
        <v>3249</v>
      </c>
      <c r="D8" s="7">
        <v>30.75</v>
      </c>
      <c r="E8" s="7">
        <v>2873.25</v>
      </c>
      <c r="F8" s="7">
        <f t="shared" si="0"/>
        <v>67.5</v>
      </c>
      <c r="G8" s="7">
        <f t="shared" si="1"/>
        <v>6122.25</v>
      </c>
      <c r="H8" s="10">
        <f t="shared" si="2"/>
        <v>90.7</v>
      </c>
      <c r="I8" s="7">
        <v>5</v>
      </c>
      <c r="J8" s="7">
        <v>5.7</v>
      </c>
      <c r="K8" s="7">
        <v>3.41</v>
      </c>
      <c r="L8" s="7">
        <f t="shared" si="3"/>
        <v>9.11</v>
      </c>
      <c r="M8" s="7">
        <v>28</v>
      </c>
      <c r="N8" s="7">
        <f t="shared" si="4"/>
        <v>8.4499999999999993</v>
      </c>
      <c r="O8" s="7">
        <v>7</v>
      </c>
    </row>
    <row r="9" spans="1:15" x14ac:dyDescent="0.15">
      <c r="A9" s="7" t="s">
        <v>190</v>
      </c>
      <c r="B9" s="7">
        <v>36.75</v>
      </c>
      <c r="C9" s="7">
        <v>3212.5</v>
      </c>
      <c r="D9" s="7">
        <v>30.75</v>
      </c>
      <c r="E9" s="7">
        <v>2825.5</v>
      </c>
      <c r="F9" s="7">
        <f t="shared" si="0"/>
        <v>67.5</v>
      </c>
      <c r="G9" s="7">
        <f t="shared" si="1"/>
        <v>6038</v>
      </c>
      <c r="H9" s="10">
        <f t="shared" si="2"/>
        <v>89.451851851851856</v>
      </c>
      <c r="I9" s="7">
        <v>8</v>
      </c>
      <c r="J9" s="7">
        <v>6.7</v>
      </c>
      <c r="K9" s="7">
        <v>5.9499999999999993</v>
      </c>
      <c r="L9" s="7">
        <f t="shared" si="3"/>
        <v>12.649999999999999</v>
      </c>
      <c r="M9" s="7">
        <v>16</v>
      </c>
      <c r="N9" s="7">
        <f t="shared" si="4"/>
        <v>9.1999999999999993</v>
      </c>
      <c r="O9" s="7">
        <v>8</v>
      </c>
    </row>
    <row r="10" spans="1:15" x14ac:dyDescent="0.15">
      <c r="A10" s="7" t="s">
        <v>179</v>
      </c>
      <c r="B10" s="7">
        <v>34.75</v>
      </c>
      <c r="C10" s="7">
        <v>3068</v>
      </c>
      <c r="D10" s="7">
        <v>28.75</v>
      </c>
      <c r="E10" s="7">
        <v>2598</v>
      </c>
      <c r="F10" s="7">
        <f t="shared" si="0"/>
        <v>63.5</v>
      </c>
      <c r="G10" s="7">
        <f t="shared" si="1"/>
        <v>5666</v>
      </c>
      <c r="H10" s="10">
        <f t="shared" si="2"/>
        <v>89.228346456692918</v>
      </c>
      <c r="I10" s="7">
        <v>10</v>
      </c>
      <c r="J10" s="7">
        <v>7.2</v>
      </c>
      <c r="K10" s="7">
        <v>6.26</v>
      </c>
      <c r="L10" s="7">
        <f t="shared" si="3"/>
        <v>13.46</v>
      </c>
      <c r="M10" s="7">
        <v>14</v>
      </c>
      <c r="N10" s="7">
        <f t="shared" si="4"/>
        <v>10.6</v>
      </c>
      <c r="O10" s="7">
        <v>9</v>
      </c>
    </row>
    <row r="11" spans="1:15" x14ac:dyDescent="0.15">
      <c r="A11" s="7" t="s">
        <v>187</v>
      </c>
      <c r="B11" s="7">
        <v>36.75</v>
      </c>
      <c r="C11" s="7">
        <v>3236.5</v>
      </c>
      <c r="D11" s="7">
        <v>30.75</v>
      </c>
      <c r="E11" s="7">
        <v>2765.5</v>
      </c>
      <c r="F11" s="7">
        <f t="shared" si="0"/>
        <v>67.5</v>
      </c>
      <c r="G11" s="7">
        <f t="shared" si="1"/>
        <v>6002</v>
      </c>
      <c r="H11" s="10">
        <f t="shared" si="2"/>
        <v>88.918518518518525</v>
      </c>
      <c r="I11" s="7">
        <v>11</v>
      </c>
      <c r="J11" s="7">
        <v>6.7</v>
      </c>
      <c r="K11" s="7">
        <v>7.9</v>
      </c>
      <c r="L11" s="7">
        <f t="shared" si="3"/>
        <v>14.600000000000001</v>
      </c>
      <c r="M11" s="7">
        <v>9</v>
      </c>
      <c r="N11" s="7">
        <f t="shared" si="4"/>
        <v>10.7</v>
      </c>
      <c r="O11" s="7">
        <v>10</v>
      </c>
    </row>
    <row r="12" spans="1:15" x14ac:dyDescent="0.15">
      <c r="A12" s="7" t="s">
        <v>185</v>
      </c>
      <c r="B12" s="7">
        <v>36.75</v>
      </c>
      <c r="C12" s="7">
        <v>3331.5</v>
      </c>
      <c r="D12" s="7">
        <v>30.75</v>
      </c>
      <c r="E12" s="7">
        <v>2693.75</v>
      </c>
      <c r="F12" s="7">
        <f t="shared" si="0"/>
        <v>67.5</v>
      </c>
      <c r="G12" s="7">
        <f t="shared" si="1"/>
        <v>6025.25</v>
      </c>
      <c r="H12" s="10">
        <f t="shared" si="2"/>
        <v>89.262962962962959</v>
      </c>
      <c r="I12" s="7">
        <v>9</v>
      </c>
      <c r="J12" s="7">
        <v>3.8</v>
      </c>
      <c r="K12" s="7">
        <v>6.36</v>
      </c>
      <c r="L12" s="7">
        <f t="shared" si="3"/>
        <v>10.16</v>
      </c>
      <c r="M12" s="7">
        <v>27</v>
      </c>
      <c r="N12" s="7">
        <f t="shared" si="4"/>
        <v>11.7</v>
      </c>
      <c r="O12" s="7">
        <v>11</v>
      </c>
    </row>
    <row r="13" spans="1:15" x14ac:dyDescent="0.15">
      <c r="A13" s="7" t="s">
        <v>189</v>
      </c>
      <c r="B13" s="7">
        <v>36.75</v>
      </c>
      <c r="C13" s="7">
        <v>3242.5</v>
      </c>
      <c r="D13" s="7">
        <v>30.75</v>
      </c>
      <c r="E13" s="7">
        <v>2716.5</v>
      </c>
      <c r="F13" s="7">
        <f t="shared" si="0"/>
        <v>67.5</v>
      </c>
      <c r="G13" s="7">
        <f t="shared" si="1"/>
        <v>5959</v>
      </c>
      <c r="H13" s="10">
        <f t="shared" si="2"/>
        <v>88.281481481481478</v>
      </c>
      <c r="I13" s="7">
        <v>12</v>
      </c>
      <c r="J13" s="7">
        <v>5.7</v>
      </c>
      <c r="K13" s="7">
        <v>6.41</v>
      </c>
      <c r="L13" s="7">
        <f t="shared" si="3"/>
        <v>12.11</v>
      </c>
      <c r="M13" s="7">
        <v>19</v>
      </c>
      <c r="N13" s="7">
        <f t="shared" si="4"/>
        <v>13.049999999999999</v>
      </c>
      <c r="O13" s="7">
        <v>12</v>
      </c>
    </row>
    <row r="14" spans="1:15" x14ac:dyDescent="0.15">
      <c r="A14" s="7" t="s">
        <v>198</v>
      </c>
      <c r="B14" s="7">
        <v>32.75</v>
      </c>
      <c r="C14" s="7">
        <v>2811.5</v>
      </c>
      <c r="D14" s="7">
        <v>28.75</v>
      </c>
      <c r="E14" s="7">
        <v>2584.5</v>
      </c>
      <c r="F14" s="7">
        <f t="shared" si="0"/>
        <v>61.5</v>
      </c>
      <c r="G14" s="7">
        <f t="shared" si="1"/>
        <v>5396</v>
      </c>
      <c r="H14" s="10">
        <f t="shared" si="2"/>
        <v>87.739837398373979</v>
      </c>
      <c r="I14" s="7">
        <v>15</v>
      </c>
      <c r="J14" s="7">
        <v>4.5999999999999996</v>
      </c>
      <c r="K14" s="7">
        <v>9.27</v>
      </c>
      <c r="L14" s="7">
        <f t="shared" si="3"/>
        <v>13.87</v>
      </c>
      <c r="M14" s="7">
        <v>11</v>
      </c>
      <c r="N14" s="7">
        <f t="shared" si="4"/>
        <v>14.4</v>
      </c>
      <c r="O14" s="7">
        <v>13</v>
      </c>
    </row>
    <row r="15" spans="1:15" x14ac:dyDescent="0.15">
      <c r="A15" s="7" t="s">
        <v>178</v>
      </c>
      <c r="B15" s="7">
        <v>43.75</v>
      </c>
      <c r="C15" s="7">
        <v>3862</v>
      </c>
      <c r="D15" s="7">
        <v>32.75</v>
      </c>
      <c r="E15" s="7">
        <v>2781</v>
      </c>
      <c r="F15" s="7">
        <f t="shared" si="0"/>
        <v>76.5</v>
      </c>
      <c r="G15" s="7">
        <f t="shared" si="1"/>
        <v>6643</v>
      </c>
      <c r="H15" s="10">
        <f t="shared" si="2"/>
        <v>86.83660130718954</v>
      </c>
      <c r="I15" s="7">
        <v>17</v>
      </c>
      <c r="J15" s="7">
        <v>7.3999999999999995</v>
      </c>
      <c r="K15" s="7">
        <v>13.889999999999999</v>
      </c>
      <c r="L15" s="7">
        <f t="shared" si="3"/>
        <v>21.29</v>
      </c>
      <c r="M15" s="7">
        <v>4</v>
      </c>
      <c r="N15" s="7">
        <f t="shared" si="4"/>
        <v>15.049999999999999</v>
      </c>
      <c r="O15" s="7">
        <v>14</v>
      </c>
    </row>
    <row r="16" spans="1:15" x14ac:dyDescent="0.15">
      <c r="A16" s="7" t="s">
        <v>199</v>
      </c>
      <c r="B16" s="7">
        <v>32.75</v>
      </c>
      <c r="C16" s="7">
        <v>2873</v>
      </c>
      <c r="D16" s="7">
        <v>26.75</v>
      </c>
      <c r="E16" s="7">
        <v>2377</v>
      </c>
      <c r="F16" s="7">
        <f t="shared" si="0"/>
        <v>59.5</v>
      </c>
      <c r="G16" s="7">
        <f t="shared" si="1"/>
        <v>5250</v>
      </c>
      <c r="H16" s="10">
        <f t="shared" si="2"/>
        <v>88.235294117647058</v>
      </c>
      <c r="I16" s="7">
        <v>13</v>
      </c>
      <c r="J16" s="7">
        <v>1.9</v>
      </c>
      <c r="K16" s="7">
        <v>5.99</v>
      </c>
      <c r="L16" s="7">
        <f t="shared" si="3"/>
        <v>7.8900000000000006</v>
      </c>
      <c r="M16" s="7">
        <v>30</v>
      </c>
      <c r="N16" s="7">
        <f t="shared" si="4"/>
        <v>15.549999999999999</v>
      </c>
      <c r="O16" s="7">
        <v>15</v>
      </c>
    </row>
    <row r="17" spans="1:15" x14ac:dyDescent="0.15">
      <c r="A17" s="7" t="s">
        <v>197</v>
      </c>
      <c r="B17" s="7">
        <v>34.75</v>
      </c>
      <c r="C17" s="7">
        <v>2953</v>
      </c>
      <c r="D17" s="7">
        <v>28.75</v>
      </c>
      <c r="E17" s="7">
        <v>2533.25</v>
      </c>
      <c r="F17" s="7">
        <f t="shared" si="0"/>
        <v>63.5</v>
      </c>
      <c r="G17" s="7">
        <f t="shared" si="1"/>
        <v>5486.25</v>
      </c>
      <c r="H17" s="10">
        <f t="shared" si="2"/>
        <v>86.397637795275585</v>
      </c>
      <c r="I17" s="7">
        <v>18</v>
      </c>
      <c r="J17" s="7">
        <v>13.2</v>
      </c>
      <c r="K17" s="7">
        <v>11.35</v>
      </c>
      <c r="L17" s="7">
        <f t="shared" si="3"/>
        <v>24.549999999999997</v>
      </c>
      <c r="M17" s="7">
        <v>2</v>
      </c>
      <c r="N17" s="7">
        <f t="shared" si="4"/>
        <v>15.6</v>
      </c>
      <c r="O17" s="7">
        <v>16</v>
      </c>
    </row>
    <row r="18" spans="1:15" x14ac:dyDescent="0.15">
      <c r="A18" s="7" t="s">
        <v>184</v>
      </c>
      <c r="B18" s="7">
        <v>36.75</v>
      </c>
      <c r="C18" s="7">
        <v>3205</v>
      </c>
      <c r="D18" s="7">
        <v>30.75</v>
      </c>
      <c r="E18" s="7">
        <v>2728.75</v>
      </c>
      <c r="F18" s="7">
        <f t="shared" si="0"/>
        <v>67.5</v>
      </c>
      <c r="G18" s="7">
        <f t="shared" si="1"/>
        <v>5933.75</v>
      </c>
      <c r="H18" s="10">
        <f t="shared" si="2"/>
        <v>87.907407407407405</v>
      </c>
      <c r="I18" s="7">
        <v>14</v>
      </c>
      <c r="J18" s="7">
        <v>4.5999999999999996</v>
      </c>
      <c r="K18" s="7">
        <v>5.6</v>
      </c>
      <c r="L18" s="7">
        <f t="shared" si="3"/>
        <v>10.199999999999999</v>
      </c>
      <c r="M18" s="7">
        <v>26</v>
      </c>
      <c r="N18" s="7">
        <f t="shared" si="4"/>
        <v>15.8</v>
      </c>
      <c r="O18" s="7">
        <v>17</v>
      </c>
    </row>
    <row r="19" spans="1:15" x14ac:dyDescent="0.15">
      <c r="A19" s="7" t="s">
        <v>174</v>
      </c>
      <c r="B19" s="7">
        <v>34.75</v>
      </c>
      <c r="C19" s="7">
        <v>3017.5</v>
      </c>
      <c r="D19" s="7">
        <v>28.75</v>
      </c>
      <c r="E19" s="7">
        <v>2530.5</v>
      </c>
      <c r="F19" s="7">
        <f t="shared" si="0"/>
        <v>63.5</v>
      </c>
      <c r="G19" s="7">
        <f t="shared" si="1"/>
        <v>5548</v>
      </c>
      <c r="H19" s="10">
        <f t="shared" si="2"/>
        <v>87.370078740157481</v>
      </c>
      <c r="I19" s="7">
        <v>16</v>
      </c>
      <c r="J19" s="7">
        <v>4.9000000000000004</v>
      </c>
      <c r="K19" s="7">
        <v>6.07</v>
      </c>
      <c r="L19" s="7">
        <f t="shared" si="3"/>
        <v>10.97</v>
      </c>
      <c r="M19" s="7">
        <v>24</v>
      </c>
      <c r="N19" s="7">
        <f t="shared" si="4"/>
        <v>17.2</v>
      </c>
      <c r="O19" s="7">
        <v>18</v>
      </c>
    </row>
    <row r="20" spans="1:15" x14ac:dyDescent="0.15">
      <c r="A20" s="7" t="s">
        <v>180</v>
      </c>
      <c r="B20" s="7">
        <v>38.75</v>
      </c>
      <c r="C20" s="7">
        <v>3299.5</v>
      </c>
      <c r="D20" s="7">
        <v>32.75</v>
      </c>
      <c r="E20" s="7">
        <v>2768</v>
      </c>
      <c r="F20" s="7">
        <f t="shared" si="0"/>
        <v>71.5</v>
      </c>
      <c r="G20" s="7">
        <f t="shared" si="1"/>
        <v>6067.5</v>
      </c>
      <c r="H20" s="10">
        <f t="shared" si="2"/>
        <v>84.860139860139867</v>
      </c>
      <c r="I20" s="7">
        <v>19</v>
      </c>
      <c r="J20" s="7">
        <v>6.7</v>
      </c>
      <c r="K20" s="7">
        <v>7.3</v>
      </c>
      <c r="L20" s="7">
        <f t="shared" si="3"/>
        <v>14</v>
      </c>
      <c r="M20" s="7">
        <v>10</v>
      </c>
      <c r="N20" s="7">
        <f t="shared" si="4"/>
        <v>17.649999999999999</v>
      </c>
      <c r="O20" s="7">
        <v>19</v>
      </c>
    </row>
    <row r="21" spans="1:15" x14ac:dyDescent="0.15">
      <c r="A21" s="7" t="s">
        <v>204</v>
      </c>
      <c r="B21" s="7">
        <v>32.75</v>
      </c>
      <c r="C21" s="7">
        <v>2589</v>
      </c>
      <c r="D21" s="7">
        <v>30.75</v>
      </c>
      <c r="E21" s="7">
        <v>2542</v>
      </c>
      <c r="F21" s="7">
        <f t="shared" si="0"/>
        <v>63.5</v>
      </c>
      <c r="G21" s="7">
        <f t="shared" si="1"/>
        <v>5131</v>
      </c>
      <c r="H21" s="10">
        <f t="shared" si="2"/>
        <v>80.803149606299215</v>
      </c>
      <c r="I21" s="7">
        <v>22</v>
      </c>
      <c r="J21" s="7">
        <v>7.2</v>
      </c>
      <c r="K21" s="7">
        <v>8.4700000000000006</v>
      </c>
      <c r="L21" s="7">
        <f t="shared" si="3"/>
        <v>15.670000000000002</v>
      </c>
      <c r="M21" s="7">
        <v>7</v>
      </c>
      <c r="N21" s="7">
        <f t="shared" si="4"/>
        <v>19.75</v>
      </c>
      <c r="O21" s="7">
        <v>20</v>
      </c>
    </row>
    <row r="22" spans="1:15" x14ac:dyDescent="0.15">
      <c r="A22" s="7" t="s">
        <v>186</v>
      </c>
      <c r="B22" s="7">
        <v>38.75</v>
      </c>
      <c r="C22" s="7">
        <v>3195</v>
      </c>
      <c r="D22" s="7">
        <v>30.75</v>
      </c>
      <c r="E22" s="7">
        <v>2666</v>
      </c>
      <c r="F22" s="7">
        <f t="shared" si="0"/>
        <v>69.5</v>
      </c>
      <c r="G22" s="7">
        <f t="shared" si="1"/>
        <v>5861</v>
      </c>
      <c r="H22" s="10">
        <f t="shared" si="2"/>
        <v>84.330935251798564</v>
      </c>
      <c r="I22" s="7">
        <v>20</v>
      </c>
      <c r="J22" s="7">
        <v>4.9000000000000004</v>
      </c>
      <c r="K22" s="7">
        <v>7.1</v>
      </c>
      <c r="L22" s="7">
        <f t="shared" si="3"/>
        <v>12</v>
      </c>
      <c r="M22" s="7">
        <v>20</v>
      </c>
      <c r="N22" s="7">
        <f t="shared" si="4"/>
        <v>20</v>
      </c>
      <c r="O22" s="7">
        <v>21</v>
      </c>
    </row>
    <row r="23" spans="1:15" x14ac:dyDescent="0.15">
      <c r="A23" s="7" t="s">
        <v>200</v>
      </c>
      <c r="B23" s="7">
        <v>32.75</v>
      </c>
      <c r="C23" s="7">
        <v>2615.5</v>
      </c>
      <c r="D23" s="7">
        <v>28.75</v>
      </c>
      <c r="E23" s="7">
        <v>2317.5</v>
      </c>
      <c r="F23" s="7">
        <f t="shared" si="0"/>
        <v>61.5</v>
      </c>
      <c r="G23" s="7">
        <f t="shared" si="1"/>
        <v>4933</v>
      </c>
      <c r="H23" s="10">
        <f t="shared" si="2"/>
        <v>80.211382113821145</v>
      </c>
      <c r="I23" s="7">
        <v>23</v>
      </c>
      <c r="J23" s="7">
        <v>6.1000000000000005</v>
      </c>
      <c r="K23" s="7">
        <v>6.17</v>
      </c>
      <c r="L23" s="7">
        <f t="shared" si="3"/>
        <v>12.27</v>
      </c>
      <c r="M23" s="7">
        <v>17</v>
      </c>
      <c r="N23" s="7">
        <f t="shared" si="4"/>
        <v>22.1</v>
      </c>
      <c r="O23" s="7">
        <v>22</v>
      </c>
    </row>
    <row r="24" spans="1:15" x14ac:dyDescent="0.15">
      <c r="A24" s="7" t="s">
        <v>201</v>
      </c>
      <c r="B24" s="7">
        <v>32.75</v>
      </c>
      <c r="C24" s="7">
        <v>2760</v>
      </c>
      <c r="D24" s="7">
        <v>26.75</v>
      </c>
      <c r="E24" s="7">
        <v>2100</v>
      </c>
      <c r="F24" s="7">
        <f t="shared" si="0"/>
        <v>59.5</v>
      </c>
      <c r="G24" s="7">
        <f t="shared" si="1"/>
        <v>4860</v>
      </c>
      <c r="H24" s="10">
        <f t="shared" si="2"/>
        <v>81.680672268907557</v>
      </c>
      <c r="I24" s="7">
        <v>21</v>
      </c>
      <c r="J24" s="7">
        <v>1.7</v>
      </c>
      <c r="K24" s="7">
        <v>4.9000000000000004</v>
      </c>
      <c r="L24" s="7">
        <f t="shared" si="3"/>
        <v>6.6000000000000005</v>
      </c>
      <c r="M24" s="7">
        <v>32</v>
      </c>
      <c r="N24" s="7">
        <f t="shared" si="4"/>
        <v>22.65</v>
      </c>
      <c r="O24" s="7">
        <v>23</v>
      </c>
    </row>
    <row r="25" spans="1:15" x14ac:dyDescent="0.15">
      <c r="A25" s="7" t="s">
        <v>195</v>
      </c>
      <c r="B25" s="7">
        <v>32.75</v>
      </c>
      <c r="C25" s="7">
        <v>2638</v>
      </c>
      <c r="D25" s="7">
        <v>28.75</v>
      </c>
      <c r="E25" s="7">
        <v>2267.5</v>
      </c>
      <c r="F25" s="7">
        <f t="shared" si="0"/>
        <v>61.5</v>
      </c>
      <c r="G25" s="7">
        <f t="shared" si="1"/>
        <v>4905.5</v>
      </c>
      <c r="H25" s="10">
        <f t="shared" si="2"/>
        <v>79.764227642276424</v>
      </c>
      <c r="I25" s="7">
        <v>25</v>
      </c>
      <c r="J25" s="7">
        <v>7.7</v>
      </c>
      <c r="K25" s="7">
        <v>3.8200000000000003</v>
      </c>
      <c r="L25" s="7">
        <f t="shared" si="3"/>
        <v>11.52</v>
      </c>
      <c r="M25" s="7">
        <v>23</v>
      </c>
      <c r="N25" s="7">
        <f t="shared" si="4"/>
        <v>24.7</v>
      </c>
      <c r="O25" s="7">
        <v>24</v>
      </c>
    </row>
    <row r="26" spans="1:15" x14ac:dyDescent="0.15">
      <c r="A26" s="7" t="s">
        <v>192</v>
      </c>
      <c r="B26" s="7">
        <v>32.75</v>
      </c>
      <c r="C26" s="7">
        <v>2662</v>
      </c>
      <c r="D26" s="7">
        <v>28.75</v>
      </c>
      <c r="E26" s="7">
        <v>2239</v>
      </c>
      <c r="F26" s="7">
        <f t="shared" si="0"/>
        <v>61.5</v>
      </c>
      <c r="G26" s="7">
        <f t="shared" si="1"/>
        <v>4901</v>
      </c>
      <c r="H26" s="10">
        <f t="shared" si="2"/>
        <v>79.691056910569102</v>
      </c>
      <c r="I26" s="7">
        <v>26</v>
      </c>
      <c r="J26" s="7">
        <v>4.9000000000000004</v>
      </c>
      <c r="K26" s="7">
        <v>6.92</v>
      </c>
      <c r="L26" s="7">
        <f t="shared" si="3"/>
        <v>11.82</v>
      </c>
      <c r="M26" s="7">
        <v>21</v>
      </c>
      <c r="N26" s="7">
        <f t="shared" si="4"/>
        <v>25.249999999999996</v>
      </c>
      <c r="O26" s="7">
        <v>25</v>
      </c>
    </row>
    <row r="27" spans="1:15" x14ac:dyDescent="0.15">
      <c r="A27" s="7" t="s">
        <v>177</v>
      </c>
      <c r="B27" s="7">
        <v>32.75</v>
      </c>
      <c r="C27" s="7">
        <v>2603</v>
      </c>
      <c r="D27" s="7">
        <v>28.75</v>
      </c>
      <c r="E27" s="7">
        <v>2313.25</v>
      </c>
      <c r="F27" s="7">
        <f t="shared" si="0"/>
        <v>61.5</v>
      </c>
      <c r="G27" s="7">
        <f t="shared" si="1"/>
        <v>4916.25</v>
      </c>
      <c r="H27" s="10">
        <f t="shared" si="2"/>
        <v>79.939024390243901</v>
      </c>
      <c r="I27" s="7">
        <v>24</v>
      </c>
      <c r="J27" s="7">
        <v>2</v>
      </c>
      <c r="K27" s="7">
        <v>3.4</v>
      </c>
      <c r="L27" s="7">
        <f t="shared" si="3"/>
        <v>5.4</v>
      </c>
      <c r="M27" s="7">
        <v>33</v>
      </c>
      <c r="N27" s="7">
        <f t="shared" si="4"/>
        <v>25.349999999999998</v>
      </c>
      <c r="O27" s="7">
        <v>26</v>
      </c>
    </row>
    <row r="28" spans="1:15" x14ac:dyDescent="0.15">
      <c r="A28" s="7" t="s">
        <v>196</v>
      </c>
      <c r="B28" s="7">
        <v>32.75</v>
      </c>
      <c r="C28" s="7">
        <v>2667.5</v>
      </c>
      <c r="D28" s="7">
        <v>28.75</v>
      </c>
      <c r="E28" s="7">
        <v>2179.25</v>
      </c>
      <c r="F28" s="7">
        <f t="shared" si="0"/>
        <v>61.5</v>
      </c>
      <c r="G28" s="7">
        <f t="shared" si="1"/>
        <v>4846.75</v>
      </c>
      <c r="H28" s="10">
        <f t="shared" si="2"/>
        <v>78.808943089430898</v>
      </c>
      <c r="I28" s="7">
        <v>28</v>
      </c>
      <c r="J28" s="7">
        <v>5.6999999999999993</v>
      </c>
      <c r="K28" s="7">
        <v>7.4700000000000006</v>
      </c>
      <c r="L28" s="7">
        <f t="shared" si="3"/>
        <v>13.17</v>
      </c>
      <c r="M28" s="7">
        <v>15</v>
      </c>
      <c r="N28" s="7">
        <f t="shared" si="4"/>
        <v>26.05</v>
      </c>
      <c r="O28" s="7">
        <v>27</v>
      </c>
    </row>
    <row r="29" spans="1:15" x14ac:dyDescent="0.15">
      <c r="A29" s="7" t="s">
        <v>191</v>
      </c>
      <c r="B29" s="7">
        <v>32.75</v>
      </c>
      <c r="C29" s="7">
        <v>2662.5</v>
      </c>
      <c r="D29" s="7">
        <v>28.75</v>
      </c>
      <c r="E29" s="7">
        <v>2236.25</v>
      </c>
      <c r="F29" s="7">
        <f t="shared" si="0"/>
        <v>61.5</v>
      </c>
      <c r="G29" s="7">
        <f t="shared" si="1"/>
        <v>4898.75</v>
      </c>
      <c r="H29" s="10">
        <f t="shared" si="2"/>
        <v>79.654471544715449</v>
      </c>
      <c r="I29" s="7">
        <v>27</v>
      </c>
      <c r="J29" s="7">
        <v>5.8</v>
      </c>
      <c r="K29" s="7">
        <v>4.55</v>
      </c>
      <c r="L29" s="7">
        <f t="shared" si="3"/>
        <v>10.35</v>
      </c>
      <c r="M29" s="7">
        <v>25</v>
      </c>
      <c r="N29" s="7">
        <f t="shared" si="4"/>
        <v>26.7</v>
      </c>
      <c r="O29" s="7">
        <v>28</v>
      </c>
    </row>
    <row r="30" spans="1:15" x14ac:dyDescent="0.15">
      <c r="A30" s="7" t="s">
        <v>176</v>
      </c>
      <c r="B30" s="7">
        <v>32.75</v>
      </c>
      <c r="C30" s="7">
        <v>2434</v>
      </c>
      <c r="D30" s="7">
        <v>26.75</v>
      </c>
      <c r="E30" s="7">
        <v>1793.25</v>
      </c>
      <c r="F30" s="7">
        <f t="shared" si="0"/>
        <v>59.5</v>
      </c>
      <c r="G30" s="7">
        <f t="shared" si="1"/>
        <v>4227.25</v>
      </c>
      <c r="H30" s="10">
        <f t="shared" si="2"/>
        <v>71.046218487394952</v>
      </c>
      <c r="I30" s="7">
        <v>32</v>
      </c>
      <c r="J30" s="7">
        <v>6.95</v>
      </c>
      <c r="K30" s="7">
        <v>14.28</v>
      </c>
      <c r="L30" s="7">
        <f t="shared" si="3"/>
        <v>21.23</v>
      </c>
      <c r="M30" s="7">
        <v>5</v>
      </c>
      <c r="N30" s="7">
        <f t="shared" si="4"/>
        <v>27.95</v>
      </c>
      <c r="O30" s="7">
        <v>29</v>
      </c>
    </row>
    <row r="31" spans="1:15" x14ac:dyDescent="0.15">
      <c r="A31" s="7" t="s">
        <v>202</v>
      </c>
      <c r="B31" s="7">
        <v>32.75</v>
      </c>
      <c r="C31" s="7">
        <v>2562.5</v>
      </c>
      <c r="D31" s="7">
        <v>28.75</v>
      </c>
      <c r="E31" s="7">
        <v>2202.5</v>
      </c>
      <c r="F31" s="7">
        <f t="shared" si="0"/>
        <v>61.5</v>
      </c>
      <c r="G31" s="7">
        <f t="shared" si="1"/>
        <v>4765</v>
      </c>
      <c r="H31" s="10">
        <f t="shared" si="2"/>
        <v>77.479674796747972</v>
      </c>
      <c r="I31" s="7">
        <v>30</v>
      </c>
      <c r="J31" s="7">
        <v>5.7</v>
      </c>
      <c r="K31" s="7">
        <v>6.0200000000000005</v>
      </c>
      <c r="L31" s="7">
        <f t="shared" si="3"/>
        <v>11.72</v>
      </c>
      <c r="M31" s="7">
        <v>22</v>
      </c>
      <c r="N31" s="7">
        <f t="shared" si="4"/>
        <v>28.8</v>
      </c>
      <c r="O31" s="7">
        <v>30</v>
      </c>
    </row>
    <row r="32" spans="1:15" x14ac:dyDescent="0.15">
      <c r="A32" s="7" t="s">
        <v>173</v>
      </c>
      <c r="B32" s="7">
        <v>32.75</v>
      </c>
      <c r="C32" s="7">
        <v>2749</v>
      </c>
      <c r="D32" s="7">
        <v>28.75</v>
      </c>
      <c r="E32" s="7">
        <v>2078.25</v>
      </c>
      <c r="F32" s="7">
        <f t="shared" si="0"/>
        <v>61.5</v>
      </c>
      <c r="G32" s="7">
        <f t="shared" si="1"/>
        <v>4827.25</v>
      </c>
      <c r="H32" s="10">
        <f t="shared" si="2"/>
        <v>78.49186991869918</v>
      </c>
      <c r="I32" s="7">
        <v>29</v>
      </c>
      <c r="J32" s="7">
        <v>2.8</v>
      </c>
      <c r="K32" s="7">
        <v>4.29</v>
      </c>
      <c r="L32" s="7">
        <f t="shared" si="3"/>
        <v>7.09</v>
      </c>
      <c r="M32" s="7">
        <v>31</v>
      </c>
      <c r="N32" s="7">
        <f t="shared" si="4"/>
        <v>29.299999999999997</v>
      </c>
      <c r="O32" s="7">
        <v>31</v>
      </c>
    </row>
    <row r="33" spans="1:15" x14ac:dyDescent="0.15">
      <c r="A33" s="7" t="s">
        <v>193</v>
      </c>
      <c r="B33" s="7">
        <v>32.75</v>
      </c>
      <c r="C33" s="7">
        <v>2600.5</v>
      </c>
      <c r="D33" s="7">
        <v>26.75</v>
      </c>
      <c r="E33" s="7">
        <v>1986.5</v>
      </c>
      <c r="F33" s="7">
        <f t="shared" si="0"/>
        <v>59.5</v>
      </c>
      <c r="G33" s="7">
        <f t="shared" si="1"/>
        <v>4587</v>
      </c>
      <c r="H33" s="10">
        <f t="shared" si="2"/>
        <v>77.092436974789919</v>
      </c>
      <c r="I33" s="7">
        <v>31</v>
      </c>
      <c r="J33" s="7">
        <v>5.7</v>
      </c>
      <c r="K33" s="7">
        <v>2.67</v>
      </c>
      <c r="L33" s="7">
        <f t="shared" si="3"/>
        <v>8.370000000000001</v>
      </c>
      <c r="M33" s="7">
        <v>29</v>
      </c>
      <c r="N33" s="7">
        <f t="shared" si="4"/>
        <v>30.699999999999996</v>
      </c>
      <c r="O33" s="7">
        <v>32</v>
      </c>
    </row>
    <row r="34" spans="1:15" x14ac:dyDescent="0.15">
      <c r="A34" s="7" t="s">
        <v>194</v>
      </c>
      <c r="B34" s="7">
        <v>32.75</v>
      </c>
      <c r="C34" s="7">
        <v>2787.5</v>
      </c>
      <c r="D34" s="7">
        <v>28.75</v>
      </c>
      <c r="E34" s="7">
        <v>2534.5</v>
      </c>
      <c r="F34" s="7">
        <f t="shared" si="0"/>
        <v>61.5</v>
      </c>
      <c r="G34" s="7">
        <f>C34+E34</f>
        <v>5322</v>
      </c>
      <c r="H34" s="8">
        <f t="shared" si="2"/>
        <v>86.536585365853654</v>
      </c>
      <c r="I34" s="7">
        <v>68</v>
      </c>
      <c r="J34" s="7">
        <v>6.7</v>
      </c>
      <c r="K34" s="7">
        <v>5.4799999999999995</v>
      </c>
      <c r="L34" s="7">
        <f t="shared" si="3"/>
        <v>12.18</v>
      </c>
      <c r="M34" s="7">
        <v>18</v>
      </c>
      <c r="N34" s="7">
        <f t="shared" si="4"/>
        <v>60.5</v>
      </c>
      <c r="O34" s="7">
        <v>33</v>
      </c>
    </row>
  </sheetData>
  <sortState ref="A2:P44">
    <sortCondition ref="O1:O44"/>
  </sortState>
  <phoneticPr fontId="1" type="noConversion"/>
  <conditionalFormatting sqref="K34">
    <cfRule type="duplicateValues" dxfId="2" priority="3"/>
  </conditionalFormatting>
  <conditionalFormatting sqref="L1:L1048576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workbookViewId="0">
      <selection activeCell="B1" sqref="B1:B1048576"/>
    </sheetView>
  </sheetViews>
  <sheetFormatPr defaultColWidth="11.5" defaultRowHeight="14.25" x14ac:dyDescent="0.15"/>
  <cols>
    <col min="1" max="16384" width="11.5" style="2"/>
  </cols>
  <sheetData>
    <row r="1" spans="1:15" s="3" customFormat="1" x14ac:dyDescent="0.2">
      <c r="A1" s="5" t="s">
        <v>0</v>
      </c>
      <c r="B1" s="5" t="s">
        <v>233</v>
      </c>
      <c r="C1" s="5" t="s">
        <v>234</v>
      </c>
      <c r="D1" s="5" t="s">
        <v>235</v>
      </c>
      <c r="E1" s="5" t="s">
        <v>236</v>
      </c>
      <c r="F1" s="5" t="s">
        <v>237</v>
      </c>
      <c r="G1" s="5" t="s">
        <v>238</v>
      </c>
      <c r="H1" s="6" t="s">
        <v>239</v>
      </c>
      <c r="I1" s="5" t="s">
        <v>240</v>
      </c>
      <c r="J1" s="5" t="s">
        <v>241</v>
      </c>
      <c r="K1" s="5" t="s">
        <v>242</v>
      </c>
      <c r="L1" s="5" t="s">
        <v>243</v>
      </c>
      <c r="M1" s="5" t="s">
        <v>244</v>
      </c>
      <c r="N1" s="5" t="s">
        <v>245</v>
      </c>
      <c r="O1" s="5" t="s">
        <v>246</v>
      </c>
    </row>
    <row r="2" spans="1:15" x14ac:dyDescent="0.15">
      <c r="A2" s="7" t="s">
        <v>206</v>
      </c>
      <c r="B2" s="7">
        <v>25.75</v>
      </c>
      <c r="C2" s="7">
        <v>2299</v>
      </c>
      <c r="D2" s="7">
        <v>22.75</v>
      </c>
      <c r="E2" s="7">
        <v>1863.5</v>
      </c>
      <c r="F2" s="7">
        <f t="shared" ref="F2:G7" si="0">B2+D2</f>
        <v>48.5</v>
      </c>
      <c r="G2" s="7">
        <f t="shared" si="0"/>
        <v>4162.5</v>
      </c>
      <c r="H2" s="10">
        <f t="shared" ref="H2:H7" si="1">G2/F2</f>
        <v>85.824742268041234</v>
      </c>
      <c r="I2" s="7">
        <v>1</v>
      </c>
      <c r="J2" s="5">
        <v>5.9</v>
      </c>
      <c r="K2" s="7">
        <v>8.36</v>
      </c>
      <c r="L2" s="7">
        <f t="shared" ref="L2:L7" si="2">J2+K2</f>
        <v>14.26</v>
      </c>
      <c r="M2" s="7">
        <v>4</v>
      </c>
      <c r="N2" s="7">
        <f t="shared" ref="N2:N7" si="3">I2*0.85+M2*0.15</f>
        <v>1.45</v>
      </c>
      <c r="O2" s="7">
        <v>1</v>
      </c>
    </row>
    <row r="3" spans="1:15" x14ac:dyDescent="0.15">
      <c r="A3" s="7" t="s">
        <v>207</v>
      </c>
      <c r="B3" s="7">
        <v>36.25</v>
      </c>
      <c r="C3" s="7">
        <v>3092.5</v>
      </c>
      <c r="D3" s="7">
        <v>27.75</v>
      </c>
      <c r="E3" s="7">
        <v>2226.75</v>
      </c>
      <c r="F3" s="7">
        <f t="shared" si="0"/>
        <v>64</v>
      </c>
      <c r="G3" s="7">
        <f t="shared" si="0"/>
        <v>5319.25</v>
      </c>
      <c r="H3" s="10">
        <f t="shared" si="1"/>
        <v>83.11328125</v>
      </c>
      <c r="I3" s="7">
        <v>2</v>
      </c>
      <c r="J3" s="5">
        <v>7.7</v>
      </c>
      <c r="K3" s="7">
        <v>8.7100000000000009</v>
      </c>
      <c r="L3" s="7">
        <f t="shared" si="2"/>
        <v>16.41</v>
      </c>
      <c r="M3" s="7">
        <v>1</v>
      </c>
      <c r="N3" s="7">
        <f t="shared" si="3"/>
        <v>1.8499999999999999</v>
      </c>
      <c r="O3" s="7">
        <v>2</v>
      </c>
    </row>
    <row r="4" spans="1:15" x14ac:dyDescent="0.15">
      <c r="A4" s="7" t="s">
        <v>210</v>
      </c>
      <c r="B4" s="7">
        <v>25.75</v>
      </c>
      <c r="C4" s="7">
        <v>2229.5</v>
      </c>
      <c r="D4" s="7">
        <v>23.75</v>
      </c>
      <c r="E4" s="7">
        <v>1868</v>
      </c>
      <c r="F4" s="7">
        <f t="shared" si="0"/>
        <v>49.5</v>
      </c>
      <c r="G4" s="7">
        <f t="shared" si="0"/>
        <v>4097.5</v>
      </c>
      <c r="H4" s="10">
        <f t="shared" si="1"/>
        <v>82.777777777777771</v>
      </c>
      <c r="I4" s="7">
        <v>3</v>
      </c>
      <c r="J4" s="5">
        <v>6.7</v>
      </c>
      <c r="K4" s="7">
        <v>4.97</v>
      </c>
      <c r="L4" s="7">
        <f t="shared" si="2"/>
        <v>11.67</v>
      </c>
      <c r="M4" s="7">
        <v>5</v>
      </c>
      <c r="N4" s="7">
        <f t="shared" si="3"/>
        <v>3.3</v>
      </c>
      <c r="O4" s="7">
        <v>3</v>
      </c>
    </row>
    <row r="5" spans="1:15" x14ac:dyDescent="0.15">
      <c r="A5" s="7" t="s">
        <v>209</v>
      </c>
      <c r="B5" s="7">
        <v>25.75</v>
      </c>
      <c r="C5" s="7">
        <v>2166</v>
      </c>
      <c r="D5" s="7">
        <v>29.75</v>
      </c>
      <c r="E5" s="7">
        <v>2348</v>
      </c>
      <c r="F5" s="7">
        <f t="shared" si="0"/>
        <v>55.5</v>
      </c>
      <c r="G5" s="7">
        <f t="shared" si="0"/>
        <v>4514</v>
      </c>
      <c r="H5" s="10">
        <f t="shared" si="1"/>
        <v>81.333333333333329</v>
      </c>
      <c r="I5" s="7">
        <v>4</v>
      </c>
      <c r="J5" s="5">
        <v>6.8</v>
      </c>
      <c r="K5" s="7">
        <v>8.67</v>
      </c>
      <c r="L5" s="7">
        <f t="shared" si="2"/>
        <v>15.469999999999999</v>
      </c>
      <c r="M5" s="7">
        <v>3</v>
      </c>
      <c r="N5" s="7">
        <f t="shared" si="3"/>
        <v>3.8499999999999996</v>
      </c>
      <c r="O5" s="7">
        <v>4</v>
      </c>
    </row>
    <row r="6" spans="1:15" x14ac:dyDescent="0.15">
      <c r="A6" s="7" t="s">
        <v>208</v>
      </c>
      <c r="B6" s="7">
        <v>25.25</v>
      </c>
      <c r="C6" s="7">
        <v>2219.5</v>
      </c>
      <c r="D6" s="7">
        <v>22.75</v>
      </c>
      <c r="E6" s="7">
        <v>1471</v>
      </c>
      <c r="F6" s="7">
        <f t="shared" si="0"/>
        <v>48</v>
      </c>
      <c r="G6" s="7">
        <f t="shared" si="0"/>
        <v>3690.5</v>
      </c>
      <c r="H6" s="10">
        <f t="shared" si="1"/>
        <v>76.885416666666671</v>
      </c>
      <c r="I6" s="7">
        <v>5</v>
      </c>
      <c r="J6" s="5">
        <v>7.7</v>
      </c>
      <c r="K6" s="7">
        <v>10.079999999999998</v>
      </c>
      <c r="L6" s="7">
        <f t="shared" si="2"/>
        <v>17.779999999999998</v>
      </c>
      <c r="M6" s="7">
        <v>1</v>
      </c>
      <c r="N6" s="7">
        <f t="shared" si="3"/>
        <v>4.4000000000000004</v>
      </c>
      <c r="O6" s="7">
        <v>5</v>
      </c>
    </row>
    <row r="7" spans="1:15" x14ac:dyDescent="0.15">
      <c r="A7" s="7" t="s">
        <v>211</v>
      </c>
      <c r="B7" s="7">
        <v>26.75</v>
      </c>
      <c r="C7" s="7">
        <v>2199.5</v>
      </c>
      <c r="D7" s="7">
        <v>23.75</v>
      </c>
      <c r="E7" s="7">
        <v>1589.25</v>
      </c>
      <c r="F7" s="7">
        <f t="shared" si="0"/>
        <v>50.5</v>
      </c>
      <c r="G7" s="7">
        <f t="shared" si="0"/>
        <v>3788.75</v>
      </c>
      <c r="H7" s="10">
        <f t="shared" si="1"/>
        <v>75.024752475247524</v>
      </c>
      <c r="I7" s="7">
        <v>6</v>
      </c>
      <c r="J7" s="5">
        <v>4.5</v>
      </c>
      <c r="K7" s="7">
        <v>3.4699999999999998</v>
      </c>
      <c r="L7" s="7">
        <f t="shared" si="2"/>
        <v>7.97</v>
      </c>
      <c r="M7" s="7">
        <v>6</v>
      </c>
      <c r="N7" s="7">
        <f t="shared" si="3"/>
        <v>6</v>
      </c>
      <c r="O7" s="7">
        <v>6</v>
      </c>
    </row>
  </sheetData>
  <sortState ref="A2:P19">
    <sortCondition ref="N1:N19"/>
  </sortSt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B1" sqref="B1:B1048576"/>
    </sheetView>
  </sheetViews>
  <sheetFormatPr defaultRowHeight="15" x14ac:dyDescent="0.2"/>
  <cols>
    <col min="1" max="1" width="12.375" style="2" customWidth="1"/>
    <col min="2" max="15" width="10.125" style="2" customWidth="1"/>
  </cols>
  <sheetData>
    <row r="1" spans="1:15" s="1" customFormat="1" ht="14.25" x14ac:dyDescent="0.2">
      <c r="A1" s="5" t="s">
        <v>0</v>
      </c>
      <c r="B1" s="5" t="s">
        <v>233</v>
      </c>
      <c r="C1" s="5" t="s">
        <v>234</v>
      </c>
      <c r="D1" s="5" t="s">
        <v>235</v>
      </c>
      <c r="E1" s="5" t="s">
        <v>236</v>
      </c>
      <c r="F1" s="5" t="s">
        <v>237</v>
      </c>
      <c r="G1" s="5" t="s">
        <v>238</v>
      </c>
      <c r="H1" s="6" t="s">
        <v>239</v>
      </c>
      <c r="I1" s="5" t="s">
        <v>240</v>
      </c>
      <c r="J1" s="5" t="s">
        <v>241</v>
      </c>
      <c r="K1" s="5" t="s">
        <v>242</v>
      </c>
      <c r="L1" s="5" t="s">
        <v>243</v>
      </c>
      <c r="M1" s="5" t="s">
        <v>244</v>
      </c>
      <c r="N1" s="5" t="s">
        <v>245</v>
      </c>
      <c r="O1" s="5" t="s">
        <v>246</v>
      </c>
    </row>
    <row r="2" spans="1:15" x14ac:dyDescent="0.2">
      <c r="A2" s="7" t="s">
        <v>214</v>
      </c>
      <c r="B2" s="7">
        <v>16</v>
      </c>
      <c r="C2" s="7">
        <v>1433</v>
      </c>
      <c r="D2" s="7">
        <v>17</v>
      </c>
      <c r="E2" s="7">
        <v>1551</v>
      </c>
      <c r="F2" s="7">
        <f t="shared" ref="F2:F22" si="0">B2+D2</f>
        <v>33</v>
      </c>
      <c r="G2" s="7">
        <f t="shared" ref="G2:G22" si="1">C2+E2</f>
        <v>2984</v>
      </c>
      <c r="H2" s="10">
        <f t="shared" ref="H2:H22" si="2">G2/F2</f>
        <v>90.424242424242422</v>
      </c>
      <c r="I2" s="7">
        <v>1</v>
      </c>
      <c r="J2" s="5">
        <v>5.5</v>
      </c>
      <c r="K2" s="11">
        <v>5.79</v>
      </c>
      <c r="L2" s="11">
        <f t="shared" ref="L2:L22" si="3">J2+K2</f>
        <v>11.29</v>
      </c>
      <c r="M2" s="7">
        <v>1</v>
      </c>
      <c r="N2" s="7">
        <f t="shared" ref="N2:N22" si="4">I2*0.85+M2*0.15</f>
        <v>1</v>
      </c>
      <c r="O2" s="7">
        <v>1</v>
      </c>
    </row>
    <row r="3" spans="1:15" x14ac:dyDescent="0.2">
      <c r="A3" s="7" t="s">
        <v>212</v>
      </c>
      <c r="B3" s="7">
        <v>21</v>
      </c>
      <c r="C3" s="7">
        <v>1795</v>
      </c>
      <c r="D3" s="7">
        <v>21</v>
      </c>
      <c r="E3" s="7">
        <v>1854</v>
      </c>
      <c r="F3" s="7">
        <f t="shared" si="0"/>
        <v>42</v>
      </c>
      <c r="G3" s="7">
        <f t="shared" si="1"/>
        <v>3649</v>
      </c>
      <c r="H3" s="10">
        <f t="shared" si="2"/>
        <v>86.88095238095238</v>
      </c>
      <c r="I3" s="7">
        <v>2</v>
      </c>
      <c r="J3" s="5">
        <v>1.7</v>
      </c>
      <c r="K3" s="11">
        <v>1.67</v>
      </c>
      <c r="L3" s="11">
        <f t="shared" si="3"/>
        <v>3.37</v>
      </c>
      <c r="M3" s="7">
        <v>9</v>
      </c>
      <c r="N3" s="7">
        <f t="shared" si="4"/>
        <v>3.05</v>
      </c>
      <c r="O3" s="7">
        <v>2</v>
      </c>
    </row>
    <row r="4" spans="1:15" x14ac:dyDescent="0.2">
      <c r="A4" s="7" t="s">
        <v>226</v>
      </c>
      <c r="B4" s="7">
        <v>19</v>
      </c>
      <c r="C4" s="7">
        <v>1620</v>
      </c>
      <c r="D4" s="7">
        <v>19</v>
      </c>
      <c r="E4" s="7">
        <v>1666</v>
      </c>
      <c r="F4" s="7">
        <f t="shared" si="0"/>
        <v>38</v>
      </c>
      <c r="G4" s="7">
        <f t="shared" si="1"/>
        <v>3286</v>
      </c>
      <c r="H4" s="10">
        <f t="shared" si="2"/>
        <v>86.473684210526315</v>
      </c>
      <c r="I4" s="7">
        <v>3</v>
      </c>
      <c r="J4" s="5">
        <v>1.4</v>
      </c>
      <c r="K4" s="11">
        <v>2.65</v>
      </c>
      <c r="L4" s="11">
        <f t="shared" si="3"/>
        <v>4.05</v>
      </c>
      <c r="M4" s="7">
        <v>7</v>
      </c>
      <c r="N4" s="7">
        <f t="shared" si="4"/>
        <v>3.5999999999999996</v>
      </c>
      <c r="O4" s="7">
        <v>3</v>
      </c>
    </row>
    <row r="5" spans="1:15" x14ac:dyDescent="0.2">
      <c r="A5" s="7" t="s">
        <v>223</v>
      </c>
      <c r="B5" s="7">
        <v>19</v>
      </c>
      <c r="C5" s="7">
        <v>1683</v>
      </c>
      <c r="D5" s="7">
        <v>17</v>
      </c>
      <c r="E5" s="7">
        <v>1395</v>
      </c>
      <c r="F5" s="7">
        <f t="shared" si="0"/>
        <v>36</v>
      </c>
      <c r="G5" s="7">
        <f t="shared" si="1"/>
        <v>3078</v>
      </c>
      <c r="H5" s="10">
        <f t="shared" si="2"/>
        <v>85.5</v>
      </c>
      <c r="I5" s="7">
        <v>4</v>
      </c>
      <c r="J5" s="5">
        <v>2.4</v>
      </c>
      <c r="K5" s="11">
        <v>3.65</v>
      </c>
      <c r="L5" s="11">
        <f t="shared" si="3"/>
        <v>6.05</v>
      </c>
      <c r="M5" s="7">
        <v>4</v>
      </c>
      <c r="N5" s="7">
        <f t="shared" si="4"/>
        <v>4</v>
      </c>
      <c r="O5" s="7">
        <v>4</v>
      </c>
    </row>
    <row r="6" spans="1:15" x14ac:dyDescent="0.2">
      <c r="A6" s="7" t="s">
        <v>224</v>
      </c>
      <c r="B6" s="7">
        <v>19</v>
      </c>
      <c r="C6" s="7">
        <v>1633</v>
      </c>
      <c r="D6" s="7">
        <v>17</v>
      </c>
      <c r="E6" s="7">
        <v>1402</v>
      </c>
      <c r="F6" s="7">
        <f t="shared" si="0"/>
        <v>36</v>
      </c>
      <c r="G6" s="7">
        <f t="shared" si="1"/>
        <v>3035</v>
      </c>
      <c r="H6" s="10">
        <f t="shared" si="2"/>
        <v>84.305555555555557</v>
      </c>
      <c r="I6" s="7">
        <v>6</v>
      </c>
      <c r="J6" s="5">
        <v>2.6</v>
      </c>
      <c r="K6" s="11">
        <v>2.65</v>
      </c>
      <c r="L6" s="11">
        <f t="shared" si="3"/>
        <v>5.25</v>
      </c>
      <c r="M6" s="7">
        <v>5</v>
      </c>
      <c r="N6" s="7">
        <f t="shared" si="4"/>
        <v>5.85</v>
      </c>
      <c r="O6" s="7">
        <v>5</v>
      </c>
    </row>
    <row r="7" spans="1:15" x14ac:dyDescent="0.2">
      <c r="A7" s="7" t="s">
        <v>231</v>
      </c>
      <c r="B7" s="7">
        <v>19</v>
      </c>
      <c r="C7" s="7">
        <v>1647</v>
      </c>
      <c r="D7" s="7">
        <v>17</v>
      </c>
      <c r="E7" s="7">
        <v>1405</v>
      </c>
      <c r="F7" s="7">
        <f t="shared" si="0"/>
        <v>36</v>
      </c>
      <c r="G7" s="7">
        <f t="shared" si="1"/>
        <v>3052</v>
      </c>
      <c r="H7" s="10">
        <f t="shared" si="2"/>
        <v>84.777777777777771</v>
      </c>
      <c r="I7" s="7">
        <v>5</v>
      </c>
      <c r="J7" s="5">
        <v>1.7</v>
      </c>
      <c r="K7" s="11">
        <v>0</v>
      </c>
      <c r="L7" s="11">
        <f t="shared" si="3"/>
        <v>1.7</v>
      </c>
      <c r="M7" s="7">
        <v>11</v>
      </c>
      <c r="N7" s="7">
        <f t="shared" si="4"/>
        <v>5.9</v>
      </c>
      <c r="O7" s="7">
        <v>6</v>
      </c>
    </row>
    <row r="8" spans="1:15" x14ac:dyDescent="0.2">
      <c r="A8" s="7" t="s">
        <v>213</v>
      </c>
      <c r="B8" s="7">
        <v>24</v>
      </c>
      <c r="C8" s="7">
        <v>1926</v>
      </c>
      <c r="D8" s="7">
        <v>18.5</v>
      </c>
      <c r="E8" s="7">
        <v>1541</v>
      </c>
      <c r="F8" s="7">
        <f t="shared" si="0"/>
        <v>42.5</v>
      </c>
      <c r="G8" s="7">
        <f t="shared" si="1"/>
        <v>3467</v>
      </c>
      <c r="H8" s="10">
        <f t="shared" si="2"/>
        <v>81.576470588235296</v>
      </c>
      <c r="I8" s="7">
        <v>9</v>
      </c>
      <c r="J8" s="5">
        <v>3.7</v>
      </c>
      <c r="K8" s="11">
        <v>2.9699999999999998</v>
      </c>
      <c r="L8" s="11">
        <f t="shared" si="3"/>
        <v>6.67</v>
      </c>
      <c r="M8" s="7">
        <v>3</v>
      </c>
      <c r="N8" s="7">
        <f t="shared" si="4"/>
        <v>8.1</v>
      </c>
      <c r="O8" s="7">
        <v>7</v>
      </c>
    </row>
    <row r="9" spans="1:15" x14ac:dyDescent="0.2">
      <c r="A9" s="7" t="s">
        <v>220</v>
      </c>
      <c r="B9" s="7">
        <v>19</v>
      </c>
      <c r="C9" s="7">
        <v>1623</v>
      </c>
      <c r="D9" s="7">
        <v>17</v>
      </c>
      <c r="E9" s="7">
        <v>1354</v>
      </c>
      <c r="F9" s="7">
        <f t="shared" si="0"/>
        <v>36</v>
      </c>
      <c r="G9" s="7">
        <f t="shared" si="1"/>
        <v>2977</v>
      </c>
      <c r="H9" s="10">
        <f t="shared" si="2"/>
        <v>82.694444444444443</v>
      </c>
      <c r="I9" s="7">
        <v>8</v>
      </c>
      <c r="J9" s="5">
        <v>0</v>
      </c>
      <c r="K9" s="11">
        <v>0</v>
      </c>
      <c r="L9" s="11">
        <f t="shared" si="3"/>
        <v>0</v>
      </c>
      <c r="M9" s="7">
        <v>12</v>
      </c>
      <c r="N9" s="7">
        <f t="shared" si="4"/>
        <v>8.6</v>
      </c>
      <c r="O9" s="7">
        <v>8</v>
      </c>
    </row>
    <row r="10" spans="1:15" x14ac:dyDescent="0.2">
      <c r="A10" s="7" t="s">
        <v>225</v>
      </c>
      <c r="B10" s="7">
        <v>13</v>
      </c>
      <c r="C10" s="7">
        <v>1100</v>
      </c>
      <c r="D10" s="7">
        <v>17</v>
      </c>
      <c r="E10" s="7">
        <v>1402</v>
      </c>
      <c r="F10" s="7">
        <f t="shared" si="0"/>
        <v>30</v>
      </c>
      <c r="G10" s="7">
        <f t="shared" si="1"/>
        <v>2502</v>
      </c>
      <c r="H10" s="10">
        <f t="shared" si="2"/>
        <v>83.4</v>
      </c>
      <c r="I10" s="7">
        <v>7</v>
      </c>
      <c r="J10" s="5">
        <v>-18.3</v>
      </c>
      <c r="K10" s="11">
        <v>2.19</v>
      </c>
      <c r="L10" s="11">
        <f t="shared" si="3"/>
        <v>-16.11</v>
      </c>
      <c r="M10" s="7">
        <v>21</v>
      </c>
      <c r="N10" s="7">
        <f t="shared" si="4"/>
        <v>9.1</v>
      </c>
      <c r="O10" s="7">
        <v>9</v>
      </c>
    </row>
    <row r="11" spans="1:15" x14ac:dyDescent="0.2">
      <c r="A11" s="7" t="s">
        <v>215</v>
      </c>
      <c r="B11" s="7">
        <v>19</v>
      </c>
      <c r="C11" s="7">
        <v>1525</v>
      </c>
      <c r="D11" s="7">
        <v>19</v>
      </c>
      <c r="E11" s="7">
        <v>1555</v>
      </c>
      <c r="F11" s="7">
        <f t="shared" si="0"/>
        <v>38</v>
      </c>
      <c r="G11" s="7">
        <f t="shared" si="1"/>
        <v>3080</v>
      </c>
      <c r="H11" s="10">
        <f t="shared" si="2"/>
        <v>81.05263157894737</v>
      </c>
      <c r="I11" s="7">
        <v>10</v>
      </c>
      <c r="J11" s="5">
        <v>1.7</v>
      </c>
      <c r="K11" s="11">
        <v>2.71</v>
      </c>
      <c r="L11" s="11">
        <f t="shared" si="3"/>
        <v>4.41</v>
      </c>
      <c r="M11" s="7">
        <v>6</v>
      </c>
      <c r="N11" s="7">
        <f t="shared" si="4"/>
        <v>9.4</v>
      </c>
      <c r="O11" s="7">
        <v>10</v>
      </c>
    </row>
    <row r="12" spans="1:15" x14ac:dyDescent="0.2">
      <c r="A12" s="7" t="s">
        <v>222</v>
      </c>
      <c r="B12" s="7">
        <v>19</v>
      </c>
      <c r="C12" s="7">
        <v>1451</v>
      </c>
      <c r="D12" s="7">
        <v>23</v>
      </c>
      <c r="E12" s="7">
        <v>1920</v>
      </c>
      <c r="F12" s="7">
        <f t="shared" si="0"/>
        <v>42</v>
      </c>
      <c r="G12" s="7">
        <f t="shared" si="1"/>
        <v>3371</v>
      </c>
      <c r="H12" s="10">
        <f t="shared" si="2"/>
        <v>80.261904761904759</v>
      </c>
      <c r="I12" s="7">
        <v>11</v>
      </c>
      <c r="J12" s="5">
        <v>3.7</v>
      </c>
      <c r="K12" s="11">
        <v>4.79</v>
      </c>
      <c r="L12" s="11">
        <f t="shared" si="3"/>
        <v>8.49</v>
      </c>
      <c r="M12" s="7">
        <v>2</v>
      </c>
      <c r="N12" s="7">
        <f t="shared" si="4"/>
        <v>9.65</v>
      </c>
      <c r="O12" s="7">
        <v>11</v>
      </c>
    </row>
    <row r="13" spans="1:15" x14ac:dyDescent="0.2">
      <c r="A13" s="7" t="s">
        <v>229</v>
      </c>
      <c r="B13" s="7">
        <v>19</v>
      </c>
      <c r="C13" s="7">
        <v>1505</v>
      </c>
      <c r="D13" s="7">
        <v>17</v>
      </c>
      <c r="E13" s="7">
        <v>1383</v>
      </c>
      <c r="F13" s="7">
        <f t="shared" si="0"/>
        <v>36</v>
      </c>
      <c r="G13" s="7">
        <f t="shared" si="1"/>
        <v>2888</v>
      </c>
      <c r="H13" s="10">
        <f t="shared" si="2"/>
        <v>80.222222222222229</v>
      </c>
      <c r="I13" s="7">
        <v>12</v>
      </c>
      <c r="J13" s="5">
        <v>0</v>
      </c>
      <c r="K13" s="11">
        <v>0</v>
      </c>
      <c r="L13" s="11">
        <f t="shared" si="3"/>
        <v>0</v>
      </c>
      <c r="M13" s="7">
        <v>12</v>
      </c>
      <c r="N13" s="7">
        <f t="shared" si="4"/>
        <v>12</v>
      </c>
      <c r="O13" s="7">
        <v>12</v>
      </c>
    </row>
    <row r="14" spans="1:15" x14ac:dyDescent="0.2">
      <c r="A14" s="7" t="s">
        <v>216</v>
      </c>
      <c r="B14" s="7">
        <v>19</v>
      </c>
      <c r="C14" s="7">
        <v>1440</v>
      </c>
      <c r="D14" s="7">
        <v>19</v>
      </c>
      <c r="E14" s="7">
        <v>1559</v>
      </c>
      <c r="F14" s="7">
        <f t="shared" si="0"/>
        <v>38</v>
      </c>
      <c r="G14" s="7">
        <f t="shared" si="1"/>
        <v>2999</v>
      </c>
      <c r="H14" s="10">
        <f t="shared" si="2"/>
        <v>78.921052631578945</v>
      </c>
      <c r="I14" s="7">
        <v>13</v>
      </c>
      <c r="J14" s="5">
        <v>0</v>
      </c>
      <c r="K14" s="11">
        <v>0</v>
      </c>
      <c r="L14" s="11">
        <f t="shared" si="3"/>
        <v>0</v>
      </c>
      <c r="M14" s="7">
        <v>12</v>
      </c>
      <c r="N14" s="7">
        <f t="shared" si="4"/>
        <v>12.849999999999998</v>
      </c>
      <c r="O14" s="7">
        <v>13</v>
      </c>
    </row>
    <row r="15" spans="1:15" x14ac:dyDescent="0.2">
      <c r="A15" s="7" t="s">
        <v>227</v>
      </c>
      <c r="B15" s="7">
        <v>19</v>
      </c>
      <c r="C15" s="7">
        <v>1511</v>
      </c>
      <c r="D15" s="7">
        <v>17</v>
      </c>
      <c r="E15" s="7">
        <v>1282</v>
      </c>
      <c r="F15" s="7">
        <f t="shared" si="0"/>
        <v>36</v>
      </c>
      <c r="G15" s="7">
        <f t="shared" si="1"/>
        <v>2793</v>
      </c>
      <c r="H15" s="10">
        <f t="shared" si="2"/>
        <v>77.583333333333329</v>
      </c>
      <c r="I15" s="7">
        <v>14</v>
      </c>
      <c r="J15" s="5">
        <v>1.7</v>
      </c>
      <c r="K15" s="11">
        <v>2.19</v>
      </c>
      <c r="L15" s="11">
        <f t="shared" si="3"/>
        <v>3.8899999999999997</v>
      </c>
      <c r="M15" s="7">
        <v>8</v>
      </c>
      <c r="N15" s="7">
        <f t="shared" si="4"/>
        <v>13.1</v>
      </c>
      <c r="O15" s="7">
        <v>14</v>
      </c>
    </row>
    <row r="16" spans="1:15" x14ac:dyDescent="0.2">
      <c r="A16" s="7" t="s">
        <v>217</v>
      </c>
      <c r="B16" s="7">
        <v>19</v>
      </c>
      <c r="C16" s="7">
        <v>1395</v>
      </c>
      <c r="D16" s="7">
        <v>17</v>
      </c>
      <c r="E16" s="7">
        <v>1371</v>
      </c>
      <c r="F16" s="7">
        <f t="shared" si="0"/>
        <v>36</v>
      </c>
      <c r="G16" s="7">
        <f t="shared" si="1"/>
        <v>2766</v>
      </c>
      <c r="H16" s="10">
        <f t="shared" si="2"/>
        <v>76.833333333333329</v>
      </c>
      <c r="I16" s="7">
        <v>15</v>
      </c>
      <c r="J16" s="5">
        <v>0</v>
      </c>
      <c r="K16" s="11">
        <v>0</v>
      </c>
      <c r="L16" s="11">
        <f t="shared" si="3"/>
        <v>0</v>
      </c>
      <c r="M16" s="7">
        <v>12</v>
      </c>
      <c r="N16" s="7">
        <f t="shared" si="4"/>
        <v>14.55</v>
      </c>
      <c r="O16" s="7">
        <v>15</v>
      </c>
    </row>
    <row r="17" spans="1:15" x14ac:dyDescent="0.2">
      <c r="A17" s="7" t="s">
        <v>218</v>
      </c>
      <c r="B17" s="7">
        <v>19</v>
      </c>
      <c r="C17" s="7">
        <v>1474</v>
      </c>
      <c r="D17" s="7">
        <v>21.5</v>
      </c>
      <c r="E17" s="7">
        <v>1502.5</v>
      </c>
      <c r="F17" s="7">
        <f t="shared" si="0"/>
        <v>40.5</v>
      </c>
      <c r="G17" s="7">
        <f t="shared" si="1"/>
        <v>2976.5</v>
      </c>
      <c r="H17" s="10">
        <f t="shared" si="2"/>
        <v>73.493827160493822</v>
      </c>
      <c r="I17" s="7">
        <v>16</v>
      </c>
      <c r="J17" s="5">
        <v>2.7</v>
      </c>
      <c r="K17" s="11">
        <v>0</v>
      </c>
      <c r="L17" s="11">
        <f t="shared" si="3"/>
        <v>2.7</v>
      </c>
      <c r="M17" s="7">
        <v>10</v>
      </c>
      <c r="N17" s="7">
        <f t="shared" si="4"/>
        <v>15.1</v>
      </c>
      <c r="O17" s="7">
        <v>16</v>
      </c>
    </row>
    <row r="18" spans="1:15" x14ac:dyDescent="0.2">
      <c r="A18" s="7" t="s">
        <v>221</v>
      </c>
      <c r="B18" s="7">
        <v>19</v>
      </c>
      <c r="C18" s="7">
        <v>1320</v>
      </c>
      <c r="D18" s="7">
        <v>15</v>
      </c>
      <c r="E18" s="7">
        <v>996</v>
      </c>
      <c r="F18" s="7">
        <f t="shared" si="0"/>
        <v>34</v>
      </c>
      <c r="G18" s="7">
        <f t="shared" si="1"/>
        <v>2316</v>
      </c>
      <c r="H18" s="10">
        <f t="shared" si="2"/>
        <v>68.117647058823536</v>
      </c>
      <c r="I18" s="7">
        <v>17</v>
      </c>
      <c r="J18" s="5">
        <v>0</v>
      </c>
      <c r="K18" s="11">
        <v>0</v>
      </c>
      <c r="L18" s="11">
        <f t="shared" si="3"/>
        <v>0</v>
      </c>
      <c r="M18" s="7">
        <v>12</v>
      </c>
      <c r="N18" s="7">
        <f t="shared" si="4"/>
        <v>16.25</v>
      </c>
      <c r="O18" s="7">
        <v>17</v>
      </c>
    </row>
    <row r="19" spans="1:15" x14ac:dyDescent="0.2">
      <c r="A19" s="7" t="s">
        <v>219</v>
      </c>
      <c r="B19" s="7">
        <v>17</v>
      </c>
      <c r="C19" s="7">
        <v>1152</v>
      </c>
      <c r="D19" s="7">
        <v>17</v>
      </c>
      <c r="E19" s="7">
        <v>436</v>
      </c>
      <c r="F19" s="7">
        <f t="shared" si="0"/>
        <v>34</v>
      </c>
      <c r="G19" s="7">
        <f t="shared" si="1"/>
        <v>1588</v>
      </c>
      <c r="H19" s="10">
        <f t="shared" si="2"/>
        <v>46.705882352941174</v>
      </c>
      <c r="I19" s="7">
        <v>18</v>
      </c>
      <c r="J19" s="5">
        <v>0</v>
      </c>
      <c r="K19" s="11">
        <v>0</v>
      </c>
      <c r="L19" s="11">
        <f t="shared" si="3"/>
        <v>0</v>
      </c>
      <c r="M19" s="7">
        <v>12</v>
      </c>
      <c r="N19" s="7">
        <f t="shared" si="4"/>
        <v>17.099999999999998</v>
      </c>
      <c r="O19" s="7">
        <v>18</v>
      </c>
    </row>
    <row r="20" spans="1:15" x14ac:dyDescent="0.2">
      <c r="A20" s="7" t="s">
        <v>232</v>
      </c>
      <c r="B20" s="7">
        <v>19</v>
      </c>
      <c r="C20" s="7">
        <v>1327</v>
      </c>
      <c r="D20" s="7">
        <v>15</v>
      </c>
      <c r="E20" s="7">
        <v>0</v>
      </c>
      <c r="F20" s="7">
        <f t="shared" si="0"/>
        <v>34</v>
      </c>
      <c r="G20" s="7">
        <f t="shared" si="1"/>
        <v>1327</v>
      </c>
      <c r="H20" s="10">
        <f t="shared" si="2"/>
        <v>39.029411764705884</v>
      </c>
      <c r="I20" s="7">
        <v>19</v>
      </c>
      <c r="J20" s="5">
        <v>0</v>
      </c>
      <c r="K20" s="11">
        <v>0</v>
      </c>
      <c r="L20" s="11">
        <f t="shared" si="3"/>
        <v>0</v>
      </c>
      <c r="M20" s="7">
        <v>12</v>
      </c>
      <c r="N20" s="7">
        <f t="shared" si="4"/>
        <v>17.95</v>
      </c>
      <c r="O20" s="7">
        <v>19</v>
      </c>
    </row>
    <row r="21" spans="1:15" x14ac:dyDescent="0.2">
      <c r="A21" s="7" t="s">
        <v>230</v>
      </c>
      <c r="B21" s="7">
        <v>19</v>
      </c>
      <c r="C21" s="7">
        <v>978</v>
      </c>
      <c r="D21" s="7">
        <v>15</v>
      </c>
      <c r="E21" s="7">
        <v>183</v>
      </c>
      <c r="F21" s="7">
        <f t="shared" si="0"/>
        <v>34</v>
      </c>
      <c r="G21" s="7">
        <f t="shared" si="1"/>
        <v>1161</v>
      </c>
      <c r="H21" s="10">
        <f t="shared" si="2"/>
        <v>34.147058823529413</v>
      </c>
      <c r="I21" s="7">
        <v>20</v>
      </c>
      <c r="J21" s="5">
        <v>0</v>
      </c>
      <c r="K21" s="11">
        <v>0</v>
      </c>
      <c r="L21" s="11">
        <f t="shared" si="3"/>
        <v>0</v>
      </c>
      <c r="M21" s="7">
        <v>12</v>
      </c>
      <c r="N21" s="7">
        <f t="shared" si="4"/>
        <v>18.8</v>
      </c>
      <c r="O21" s="7">
        <v>20</v>
      </c>
    </row>
    <row r="22" spans="1:15" x14ac:dyDescent="0.2">
      <c r="A22" s="7" t="s">
        <v>228</v>
      </c>
      <c r="B22" s="7">
        <v>19</v>
      </c>
      <c r="C22" s="7">
        <v>948</v>
      </c>
      <c r="D22" s="7">
        <v>16.5</v>
      </c>
      <c r="E22" s="7">
        <v>96</v>
      </c>
      <c r="F22" s="7">
        <f t="shared" si="0"/>
        <v>35.5</v>
      </c>
      <c r="G22" s="7">
        <f t="shared" si="1"/>
        <v>1044</v>
      </c>
      <c r="H22" s="10">
        <f t="shared" si="2"/>
        <v>29.408450704225352</v>
      </c>
      <c r="I22" s="7">
        <v>21</v>
      </c>
      <c r="J22" s="5">
        <v>0</v>
      </c>
      <c r="K22" s="11">
        <v>0</v>
      </c>
      <c r="L22" s="11">
        <f t="shared" si="3"/>
        <v>0</v>
      </c>
      <c r="M22" s="7">
        <v>12</v>
      </c>
      <c r="N22" s="7">
        <f t="shared" si="4"/>
        <v>19.649999999999999</v>
      </c>
      <c r="O22" s="7">
        <v>21</v>
      </c>
    </row>
  </sheetData>
  <sortState ref="A2:P34">
    <sortCondition ref="N1:N34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社会科学试验班</vt:lpstr>
      <vt:lpstr>英语</vt:lpstr>
      <vt:lpstr>日语</vt:lpstr>
      <vt:lpstr>德语</vt:lpstr>
      <vt:lpstr>西语</vt:lpstr>
      <vt:lpstr>法学二学位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范静</dc:creator>
  <cp:lastModifiedBy>dell</cp:lastModifiedBy>
  <dcterms:created xsi:type="dcterms:W3CDTF">2015-06-05T18:17:20Z</dcterms:created>
  <dcterms:modified xsi:type="dcterms:W3CDTF">2021-09-28T13:28:54Z</dcterms:modified>
</cp:coreProperties>
</file>