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03-2018-2019级明德字辈学生\03-学风建设\02-综测成绩\2020-2021学年\全年成绩\公示\"/>
    </mc:Choice>
  </mc:AlternateContent>
  <bookViews>
    <workbookView xWindow="-105" yWindow="-105" windowWidth="19425" windowHeight="10425"/>
  </bookViews>
  <sheets>
    <sheet name="经济学" sheetId="3" r:id="rId1"/>
    <sheet name="社会工作" sheetId="5" r:id="rId2"/>
    <sheet name="法学" sheetId="2" r:id="rId3"/>
    <sheet name="英语" sheetId="7" r:id="rId4"/>
    <sheet name="日语" sheetId="4" r:id="rId5"/>
    <sheet name="德语" sheetId="1" r:id="rId6"/>
    <sheet name="西语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7" l="1"/>
  <c r="N2" i="7"/>
  <c r="N3" i="7"/>
  <c r="N9" i="7"/>
  <c r="N16" i="7"/>
  <c r="N8" i="7"/>
  <c r="N13" i="7"/>
  <c r="N6" i="7"/>
  <c r="N12" i="7"/>
  <c r="N15" i="7"/>
  <c r="N19" i="7"/>
  <c r="N17" i="7"/>
  <c r="N14" i="7"/>
  <c r="N5" i="7"/>
  <c r="N18" i="7"/>
  <c r="N7" i="7"/>
  <c r="N10" i="7"/>
  <c r="N4" i="7"/>
  <c r="L6" i="7"/>
  <c r="L9" i="7"/>
  <c r="L11" i="7"/>
  <c r="L17" i="7"/>
  <c r="L3" i="7"/>
  <c r="L8" i="7"/>
  <c r="L4" i="7"/>
  <c r="L16" i="7"/>
  <c r="L2" i="7"/>
  <c r="L7" i="7"/>
  <c r="L10" i="7"/>
  <c r="L12" i="7"/>
  <c r="L19" i="7"/>
  <c r="L5" i="7"/>
  <c r="L18" i="7"/>
  <c r="L13" i="7"/>
  <c r="L15" i="7"/>
  <c r="L14" i="7"/>
  <c r="N2" i="6"/>
  <c r="N4" i="6"/>
  <c r="N8" i="6"/>
  <c r="N11" i="6"/>
  <c r="N5" i="6"/>
  <c r="N7" i="6"/>
  <c r="N16" i="6"/>
  <c r="N6" i="6"/>
  <c r="N13" i="6"/>
  <c r="N9" i="6"/>
  <c r="N12" i="6"/>
  <c r="N15" i="6"/>
  <c r="N3" i="6"/>
  <c r="N14" i="6"/>
  <c r="N10" i="6"/>
  <c r="L13" i="6"/>
  <c r="L12" i="6"/>
  <c r="L16" i="6"/>
  <c r="L7" i="6"/>
  <c r="L5" i="6"/>
  <c r="L11" i="6"/>
  <c r="L4" i="6"/>
  <c r="L9" i="6"/>
  <c r="L2" i="6"/>
  <c r="L15" i="6"/>
  <c r="L8" i="6"/>
  <c r="L10" i="6"/>
  <c r="L6" i="6"/>
  <c r="L3" i="6"/>
  <c r="L14" i="6"/>
  <c r="N4" i="4"/>
  <c r="N12" i="4"/>
  <c r="N9" i="4"/>
  <c r="N6" i="4"/>
  <c r="N7" i="4"/>
  <c r="N2" i="4"/>
  <c r="N11" i="4"/>
  <c r="N3" i="4"/>
  <c r="N8" i="4"/>
  <c r="N14" i="4"/>
  <c r="N5" i="4"/>
  <c r="N10" i="4"/>
  <c r="N13" i="4"/>
  <c r="L6" i="4"/>
  <c r="L3" i="4"/>
  <c r="L12" i="4"/>
  <c r="L9" i="4"/>
  <c r="L8" i="4"/>
  <c r="L4" i="4"/>
  <c r="L5" i="4"/>
  <c r="L11" i="4"/>
  <c r="L10" i="4"/>
  <c r="L13" i="4"/>
  <c r="L2" i="4"/>
  <c r="L14" i="4"/>
  <c r="L7" i="4"/>
  <c r="N24" i="2"/>
  <c r="N9" i="2"/>
  <c r="N12" i="2"/>
  <c r="N7" i="2"/>
  <c r="N15" i="2"/>
  <c r="N22" i="2"/>
  <c r="N4" i="2"/>
  <c r="N2" i="2"/>
  <c r="N27" i="2"/>
  <c r="N6" i="2"/>
  <c r="N16" i="2"/>
  <c r="N3" i="2"/>
  <c r="N23" i="2"/>
  <c r="N45" i="2"/>
  <c r="N36" i="2"/>
  <c r="N31" i="2"/>
  <c r="N20" i="2"/>
  <c r="N26" i="2"/>
  <c r="N52" i="2"/>
  <c r="N30" i="2"/>
  <c r="N60" i="2"/>
  <c r="N53" i="2"/>
  <c r="N14" i="2"/>
  <c r="N48" i="2"/>
  <c r="N5" i="2"/>
  <c r="N11" i="2"/>
  <c r="N18" i="2"/>
  <c r="N13" i="2"/>
  <c r="N33" i="2"/>
  <c r="N43" i="2"/>
  <c r="N46" i="2"/>
  <c r="N37" i="2"/>
  <c r="N8" i="2"/>
  <c r="N10" i="2"/>
  <c r="N34" i="2"/>
  <c r="N56" i="2"/>
  <c r="N29" i="2"/>
  <c r="N38" i="2"/>
  <c r="N66" i="2"/>
  <c r="N41" i="2"/>
  <c r="N44" i="2"/>
  <c r="N35" i="2"/>
  <c r="N50" i="2"/>
  <c r="N63" i="2"/>
  <c r="N19" i="2"/>
  <c r="N39" i="2"/>
  <c r="N42" i="2"/>
  <c r="N49" i="2"/>
  <c r="N61" i="2"/>
  <c r="N65" i="2"/>
  <c r="N51" i="2"/>
  <c r="N32" i="2"/>
  <c r="N62" i="2"/>
  <c r="N58" i="2"/>
  <c r="N25" i="2"/>
  <c r="N67" i="2"/>
  <c r="N54" i="2"/>
  <c r="N47" i="2"/>
  <c r="N40" i="2"/>
  <c r="N57" i="2"/>
  <c r="N59" i="2"/>
  <c r="N28" i="2"/>
  <c r="N17" i="2"/>
  <c r="N68" i="2"/>
  <c r="N64" i="2"/>
  <c r="N55" i="2"/>
  <c r="N21" i="2"/>
  <c r="L10" i="2"/>
  <c r="L31" i="2"/>
  <c r="L52" i="2"/>
  <c r="L9" i="2"/>
  <c r="L25" i="2"/>
  <c r="L44" i="2"/>
  <c r="L53" i="2"/>
  <c r="L16" i="2"/>
  <c r="L59" i="2"/>
  <c r="L55" i="2"/>
  <c r="L13" i="2"/>
  <c r="L50" i="2"/>
  <c r="L29" i="2"/>
  <c r="L27" i="2"/>
  <c r="L24" i="2"/>
  <c r="L14" i="2"/>
  <c r="L8" i="2"/>
  <c r="L40" i="2"/>
  <c r="L67" i="2"/>
  <c r="L51" i="2"/>
  <c r="L43" i="2"/>
  <c r="L41" i="2"/>
  <c r="L66" i="2"/>
  <c r="L21" i="2"/>
  <c r="L37" i="2"/>
  <c r="L38" i="2"/>
  <c r="L56" i="2"/>
  <c r="L35" i="2"/>
  <c r="L23" i="2"/>
  <c r="L19" i="2"/>
  <c r="L65" i="2"/>
  <c r="L32" i="2"/>
  <c r="L4" i="2"/>
  <c r="L11" i="2"/>
  <c r="L39" i="2"/>
  <c r="L48" i="2"/>
  <c r="L61" i="2"/>
  <c r="L17" i="2"/>
  <c r="L47" i="2"/>
  <c r="L5" i="2"/>
  <c r="L18" i="2"/>
  <c r="L36" i="2"/>
  <c r="L57" i="2"/>
  <c r="L60" i="2"/>
  <c r="L63" i="2"/>
  <c r="L30" i="2"/>
  <c r="L46" i="2"/>
  <c r="L12" i="2"/>
  <c r="L45" i="2"/>
  <c r="L22" i="2"/>
  <c r="L26" i="2"/>
  <c r="L7" i="2"/>
  <c r="L20" i="2"/>
  <c r="L64" i="2"/>
  <c r="L49" i="2"/>
  <c r="L3" i="2"/>
  <c r="L15" i="2"/>
  <c r="L54" i="2"/>
  <c r="L68" i="2"/>
  <c r="L6" i="2"/>
  <c r="L33" i="2"/>
  <c r="L2" i="2"/>
  <c r="L62" i="2"/>
  <c r="L28" i="2"/>
  <c r="L34" i="2"/>
  <c r="L58" i="2"/>
  <c r="L42" i="2"/>
  <c r="N4" i="5"/>
  <c r="N2" i="5"/>
  <c r="N6" i="5"/>
  <c r="N11" i="5"/>
  <c r="N15" i="5"/>
  <c r="N5" i="5"/>
  <c r="N8" i="5"/>
  <c r="N25" i="5"/>
  <c r="N14" i="5"/>
  <c r="N13" i="5"/>
  <c r="N7" i="5"/>
  <c r="N10" i="5"/>
  <c r="N17" i="5"/>
  <c r="N16" i="5"/>
  <c r="N9" i="5"/>
  <c r="N24" i="5"/>
  <c r="N12" i="5"/>
  <c r="N20" i="5"/>
  <c r="N19" i="5"/>
  <c r="N21" i="5"/>
  <c r="N23" i="5"/>
  <c r="N22" i="5"/>
  <c r="N18" i="5"/>
  <c r="N26" i="5"/>
  <c r="N3" i="5"/>
  <c r="L21" i="5"/>
  <c r="L20" i="5"/>
  <c r="L11" i="5"/>
  <c r="L7" i="5"/>
  <c r="L8" i="5"/>
  <c r="L24" i="5"/>
  <c r="L19" i="5"/>
  <c r="L4" i="5"/>
  <c r="L13" i="5"/>
  <c r="L18" i="5"/>
  <c r="L23" i="5"/>
  <c r="L6" i="5"/>
  <c r="L14" i="5"/>
  <c r="L16" i="5"/>
  <c r="L2" i="5"/>
  <c r="L17" i="5"/>
  <c r="L9" i="5"/>
  <c r="L5" i="5"/>
  <c r="L10" i="5"/>
  <c r="L15" i="5"/>
  <c r="L26" i="5"/>
  <c r="L22" i="5"/>
  <c r="L25" i="5"/>
  <c r="L3" i="5"/>
  <c r="L12" i="5"/>
  <c r="N5" i="3"/>
  <c r="N12" i="3"/>
  <c r="N7" i="3"/>
  <c r="N6" i="3"/>
  <c r="N16" i="3"/>
  <c r="N8" i="3"/>
  <c r="N9" i="3"/>
  <c r="N27" i="3"/>
  <c r="N24" i="3"/>
  <c r="N2" i="3"/>
  <c r="N53" i="3"/>
  <c r="N4" i="3"/>
  <c r="N10" i="3"/>
  <c r="N15" i="3"/>
  <c r="N31" i="3"/>
  <c r="N11" i="3"/>
  <c r="N13" i="3"/>
  <c r="N35" i="3"/>
  <c r="N14" i="3"/>
  <c r="N22" i="3"/>
  <c r="N70" i="3"/>
  <c r="N33" i="3"/>
  <c r="N56" i="3"/>
  <c r="N47" i="3"/>
  <c r="N73" i="3"/>
  <c r="N20" i="3"/>
  <c r="N17" i="3"/>
  <c r="N50" i="3"/>
  <c r="N37" i="3"/>
  <c r="N83" i="3"/>
  <c r="N57" i="3"/>
  <c r="N32" i="3"/>
  <c r="N25" i="3"/>
  <c r="N23" i="3"/>
  <c r="N39" i="3"/>
  <c r="N67" i="3"/>
  <c r="N45" i="3"/>
  <c r="N65" i="3"/>
  <c r="N66" i="3"/>
  <c r="N30" i="3"/>
  <c r="N19" i="3"/>
  <c r="N79" i="3"/>
  <c r="N58" i="3"/>
  <c r="N78" i="3"/>
  <c r="N38" i="3"/>
  <c r="N26" i="3"/>
  <c r="N72" i="3"/>
  <c r="N71" i="3"/>
  <c r="N29" i="3"/>
  <c r="N77" i="3"/>
  <c r="N64" i="3"/>
  <c r="N81" i="3"/>
  <c r="N34" i="3"/>
  <c r="N40" i="3"/>
  <c r="N75" i="3"/>
  <c r="N18" i="3"/>
  <c r="N42" i="3"/>
  <c r="N61" i="3"/>
  <c r="N48" i="3"/>
  <c r="N46" i="3"/>
  <c r="N59" i="3"/>
  <c r="N21" i="3"/>
  <c r="N63" i="3"/>
  <c r="N84" i="3"/>
  <c r="N43" i="3"/>
  <c r="N36" i="3"/>
  <c r="N86" i="3"/>
  <c r="N68" i="3"/>
  <c r="N60" i="3"/>
  <c r="N87" i="3"/>
  <c r="N69" i="3"/>
  <c r="N74" i="3"/>
  <c r="N55" i="3"/>
  <c r="N82" i="3"/>
  <c r="N28" i="3"/>
  <c r="N88" i="3"/>
  <c r="N44" i="3"/>
  <c r="N85" i="3"/>
  <c r="N54" i="3"/>
  <c r="N41" i="3"/>
  <c r="N49" i="3"/>
  <c r="N52" i="3"/>
  <c r="N80" i="3"/>
  <c r="N76" i="3"/>
  <c r="N89" i="3"/>
  <c r="N51" i="3"/>
  <c r="N62" i="3"/>
  <c r="N3" i="3"/>
  <c r="L45" i="3"/>
  <c r="L30" i="3"/>
  <c r="L17" i="3"/>
  <c r="L11" i="3"/>
  <c r="L47" i="3"/>
  <c r="L27" i="3"/>
  <c r="L24" i="3"/>
  <c r="L88" i="3"/>
  <c r="L55" i="3"/>
  <c r="L76" i="3"/>
  <c r="L8" i="3"/>
  <c r="L16" i="3"/>
  <c r="L29" i="3"/>
  <c r="L3" i="3"/>
  <c r="L70" i="3"/>
  <c r="L71" i="3"/>
  <c r="L43" i="3"/>
  <c r="L14" i="3"/>
  <c r="L22" i="3"/>
  <c r="L40" i="3"/>
  <c r="L6" i="3"/>
  <c r="L26" i="3"/>
  <c r="L25" i="3"/>
  <c r="L81" i="3"/>
  <c r="L58" i="3"/>
  <c r="L67" i="3"/>
  <c r="L13" i="3"/>
  <c r="L19" i="3"/>
  <c r="L73" i="3"/>
  <c r="L48" i="3"/>
  <c r="L36" i="3"/>
  <c r="L83" i="3"/>
  <c r="L82" i="3"/>
  <c r="L34" i="3"/>
  <c r="L5" i="3"/>
  <c r="L74" i="3"/>
  <c r="L44" i="3"/>
  <c r="L20" i="3"/>
  <c r="L38" i="3"/>
  <c r="L64" i="3"/>
  <c r="L57" i="3"/>
  <c r="L79" i="3"/>
  <c r="L9" i="3"/>
  <c r="L10" i="3"/>
  <c r="L80" i="3"/>
  <c r="L62" i="3"/>
  <c r="L66" i="3"/>
  <c r="L51" i="3"/>
  <c r="L23" i="3"/>
  <c r="L35" i="3"/>
  <c r="L49" i="3"/>
  <c r="L42" i="3"/>
  <c r="L84" i="3"/>
  <c r="L85" i="3"/>
  <c r="L2" i="3"/>
  <c r="L4" i="3"/>
  <c r="L28" i="3"/>
  <c r="L78" i="3"/>
  <c r="L69" i="3"/>
  <c r="L21" i="3"/>
  <c r="L50" i="3"/>
  <c r="L68" i="3"/>
  <c r="L15" i="3"/>
  <c r="L63" i="3"/>
  <c r="L52" i="3"/>
  <c r="L89" i="3"/>
  <c r="L75" i="3"/>
  <c r="L31" i="3"/>
  <c r="L54" i="3"/>
  <c r="L7" i="3"/>
  <c r="L39" i="3"/>
  <c r="L46" i="3"/>
  <c r="L18" i="3"/>
  <c r="L41" i="3"/>
  <c r="L33" i="3"/>
  <c r="L87" i="3"/>
  <c r="L12" i="3"/>
  <c r="L65" i="3"/>
  <c r="L37" i="3"/>
  <c r="L77" i="3"/>
  <c r="L72" i="3"/>
  <c r="L32" i="3"/>
  <c r="L61" i="3"/>
  <c r="L60" i="3"/>
  <c r="L59" i="3"/>
  <c r="L86" i="3"/>
  <c r="L56" i="3"/>
  <c r="L53" i="3"/>
  <c r="N4" i="1"/>
  <c r="N3" i="1"/>
  <c r="N17" i="1"/>
  <c r="N6" i="1"/>
  <c r="N11" i="1"/>
  <c r="N8" i="1"/>
  <c r="N14" i="1"/>
  <c r="N5" i="1"/>
  <c r="N9" i="1"/>
  <c r="N7" i="1"/>
  <c r="N10" i="1"/>
  <c r="N16" i="1"/>
  <c r="N21" i="1"/>
  <c r="N20" i="1"/>
  <c r="N22" i="1"/>
  <c r="N19" i="1"/>
  <c r="N12" i="1"/>
  <c r="N13" i="1"/>
  <c r="N18" i="1"/>
  <c r="N15" i="1"/>
  <c r="N23" i="1"/>
  <c r="N2" i="1"/>
  <c r="L18" i="1"/>
  <c r="L14" i="1"/>
  <c r="L21" i="1"/>
  <c r="L9" i="1"/>
  <c r="L15" i="1"/>
  <c r="L17" i="1"/>
  <c r="L11" i="1"/>
  <c r="L13" i="1"/>
  <c r="L22" i="1"/>
  <c r="L6" i="1"/>
  <c r="L5" i="1"/>
  <c r="L19" i="1"/>
  <c r="L4" i="1"/>
  <c r="L2" i="1"/>
  <c r="L12" i="1"/>
  <c r="L8" i="1"/>
  <c r="L23" i="1"/>
  <c r="L3" i="1"/>
  <c r="L20" i="1"/>
  <c r="L16" i="1"/>
  <c r="L7" i="1"/>
  <c r="L10" i="1"/>
  <c r="G21" i="5" l="1"/>
  <c r="G20" i="5"/>
  <c r="G11" i="5"/>
  <c r="G7" i="5"/>
  <c r="G8" i="5"/>
  <c r="G24" i="5"/>
  <c r="G19" i="5"/>
  <c r="G4" i="5"/>
  <c r="G13" i="5"/>
  <c r="G18" i="5"/>
  <c r="G23" i="5"/>
  <c r="G6" i="5"/>
  <c r="G14" i="5"/>
  <c r="G16" i="5"/>
  <c r="G2" i="5"/>
  <c r="G17" i="5"/>
  <c r="G9" i="5"/>
  <c r="G5" i="5"/>
  <c r="G10" i="5"/>
  <c r="G15" i="5"/>
  <c r="G26" i="5"/>
  <c r="G22" i="5"/>
  <c r="G25" i="5"/>
  <c r="G3" i="5"/>
  <c r="G12" i="5"/>
  <c r="F21" i="5"/>
  <c r="F20" i="5"/>
  <c r="F11" i="5"/>
  <c r="F7" i="5"/>
  <c r="F8" i="5"/>
  <c r="F24" i="5"/>
  <c r="F19" i="5"/>
  <c r="F4" i="5"/>
  <c r="F13" i="5"/>
  <c r="F18" i="5"/>
  <c r="F23" i="5"/>
  <c r="F6" i="5"/>
  <c r="F14" i="5"/>
  <c r="F16" i="5"/>
  <c r="F2" i="5"/>
  <c r="F17" i="5"/>
  <c r="F9" i="5"/>
  <c r="F5" i="5"/>
  <c r="F10" i="5"/>
  <c r="F15" i="5"/>
  <c r="F26" i="5"/>
  <c r="F22" i="5"/>
  <c r="F25" i="5"/>
  <c r="F3" i="5"/>
  <c r="F12" i="5"/>
  <c r="G45" i="3"/>
  <c r="G30" i="3"/>
  <c r="G17" i="3"/>
  <c r="G11" i="3"/>
  <c r="G47" i="3"/>
  <c r="G27" i="3"/>
  <c r="G24" i="3"/>
  <c r="G88" i="3"/>
  <c r="G55" i="3"/>
  <c r="G76" i="3"/>
  <c r="G8" i="3"/>
  <c r="G16" i="3"/>
  <c r="G29" i="3"/>
  <c r="G3" i="3"/>
  <c r="G70" i="3"/>
  <c r="G71" i="3"/>
  <c r="G43" i="3"/>
  <c r="G14" i="3"/>
  <c r="G22" i="3"/>
  <c r="G40" i="3"/>
  <c r="G6" i="3"/>
  <c r="G26" i="3"/>
  <c r="G25" i="3"/>
  <c r="G81" i="3"/>
  <c r="G58" i="3"/>
  <c r="G67" i="3"/>
  <c r="G13" i="3"/>
  <c r="G19" i="3"/>
  <c r="G73" i="3"/>
  <c r="G48" i="3"/>
  <c r="G36" i="3"/>
  <c r="G83" i="3"/>
  <c r="G82" i="3"/>
  <c r="G34" i="3"/>
  <c r="G5" i="3"/>
  <c r="G74" i="3"/>
  <c r="G44" i="3"/>
  <c r="G20" i="3"/>
  <c r="G38" i="3"/>
  <c r="G64" i="3"/>
  <c r="G57" i="3"/>
  <c r="G79" i="3"/>
  <c r="G9" i="3"/>
  <c r="G10" i="3"/>
  <c r="G80" i="3"/>
  <c r="G62" i="3"/>
  <c r="G66" i="3"/>
  <c r="G51" i="3"/>
  <c r="G23" i="3"/>
  <c r="G35" i="3"/>
  <c r="G49" i="3"/>
  <c r="G42" i="3"/>
  <c r="G84" i="3"/>
  <c r="G85" i="3"/>
  <c r="G2" i="3"/>
  <c r="G4" i="3"/>
  <c r="G28" i="3"/>
  <c r="G78" i="3"/>
  <c r="G69" i="3"/>
  <c r="G21" i="3"/>
  <c r="G50" i="3"/>
  <c r="G68" i="3"/>
  <c r="G15" i="3"/>
  <c r="G63" i="3"/>
  <c r="G52" i="3"/>
  <c r="G89" i="3"/>
  <c r="G75" i="3"/>
  <c r="G31" i="3"/>
  <c r="G54" i="3"/>
  <c r="G7" i="3"/>
  <c r="G39" i="3"/>
  <c r="G46" i="3"/>
  <c r="G18" i="3"/>
  <c r="G41" i="3"/>
  <c r="G33" i="3"/>
  <c r="G87" i="3"/>
  <c r="G12" i="3"/>
  <c r="G65" i="3"/>
  <c r="G37" i="3"/>
  <c r="G77" i="3"/>
  <c r="G72" i="3"/>
  <c r="G32" i="3"/>
  <c r="G61" i="3"/>
  <c r="G60" i="3"/>
  <c r="G59" i="3"/>
  <c r="G86" i="3"/>
  <c r="G56" i="3"/>
  <c r="G53" i="3"/>
  <c r="F45" i="3"/>
  <c r="F30" i="3"/>
  <c r="F17" i="3"/>
  <c r="F11" i="3"/>
  <c r="F47" i="3"/>
  <c r="F27" i="3"/>
  <c r="F24" i="3"/>
  <c r="F88" i="3"/>
  <c r="F55" i="3"/>
  <c r="F76" i="3"/>
  <c r="F8" i="3"/>
  <c r="F16" i="3"/>
  <c r="F29" i="3"/>
  <c r="F3" i="3"/>
  <c r="F70" i="3"/>
  <c r="F71" i="3"/>
  <c r="F43" i="3"/>
  <c r="F14" i="3"/>
  <c r="F22" i="3"/>
  <c r="F40" i="3"/>
  <c r="F6" i="3"/>
  <c r="F26" i="3"/>
  <c r="F25" i="3"/>
  <c r="F81" i="3"/>
  <c r="F58" i="3"/>
  <c r="F67" i="3"/>
  <c r="F13" i="3"/>
  <c r="F19" i="3"/>
  <c r="F73" i="3"/>
  <c r="F48" i="3"/>
  <c r="F36" i="3"/>
  <c r="F83" i="3"/>
  <c r="F82" i="3"/>
  <c r="F34" i="3"/>
  <c r="F5" i="3"/>
  <c r="F74" i="3"/>
  <c r="F44" i="3"/>
  <c r="F20" i="3"/>
  <c r="F38" i="3"/>
  <c r="F64" i="3"/>
  <c r="F57" i="3"/>
  <c r="F79" i="3"/>
  <c r="F9" i="3"/>
  <c r="F10" i="3"/>
  <c r="F80" i="3"/>
  <c r="F62" i="3"/>
  <c r="F66" i="3"/>
  <c r="F51" i="3"/>
  <c r="F23" i="3"/>
  <c r="F35" i="3"/>
  <c r="F49" i="3"/>
  <c r="F42" i="3"/>
  <c r="F84" i="3"/>
  <c r="F85" i="3"/>
  <c r="F2" i="3"/>
  <c r="F4" i="3"/>
  <c r="F28" i="3"/>
  <c r="F78" i="3"/>
  <c r="F69" i="3"/>
  <c r="F21" i="3"/>
  <c r="F50" i="3"/>
  <c r="F68" i="3"/>
  <c r="F15" i="3"/>
  <c r="F63" i="3"/>
  <c r="F52" i="3"/>
  <c r="F89" i="3"/>
  <c r="F75" i="3"/>
  <c r="F31" i="3"/>
  <c r="F54" i="3"/>
  <c r="F7" i="3"/>
  <c r="F39" i="3"/>
  <c r="F46" i="3"/>
  <c r="F18" i="3"/>
  <c r="F41" i="3"/>
  <c r="F33" i="3"/>
  <c r="F87" i="3"/>
  <c r="F12" i="3"/>
  <c r="F65" i="3"/>
  <c r="F37" i="3"/>
  <c r="F77" i="3"/>
  <c r="F72" i="3"/>
  <c r="F32" i="3"/>
  <c r="F61" i="3"/>
  <c r="F60" i="3"/>
  <c r="F59" i="3"/>
  <c r="F86" i="3"/>
  <c r="F56" i="3"/>
  <c r="F53" i="3"/>
  <c r="G10" i="2"/>
  <c r="G31" i="2"/>
  <c r="G52" i="2"/>
  <c r="G9" i="2"/>
  <c r="G25" i="2"/>
  <c r="G44" i="2"/>
  <c r="G53" i="2"/>
  <c r="G16" i="2"/>
  <c r="G59" i="2"/>
  <c r="G55" i="2"/>
  <c r="G13" i="2"/>
  <c r="G50" i="2"/>
  <c r="G29" i="2"/>
  <c r="G27" i="2"/>
  <c r="G24" i="2"/>
  <c r="G14" i="2"/>
  <c r="G8" i="2"/>
  <c r="G40" i="2"/>
  <c r="G67" i="2"/>
  <c r="G51" i="2"/>
  <c r="G43" i="2"/>
  <c r="G41" i="2"/>
  <c r="G66" i="2"/>
  <c r="G21" i="2"/>
  <c r="G37" i="2"/>
  <c r="G38" i="2"/>
  <c r="G56" i="2"/>
  <c r="G35" i="2"/>
  <c r="G23" i="2"/>
  <c r="G19" i="2"/>
  <c r="G65" i="2"/>
  <c r="G32" i="2"/>
  <c r="G4" i="2"/>
  <c r="G11" i="2"/>
  <c r="G39" i="2"/>
  <c r="G48" i="2"/>
  <c r="G61" i="2"/>
  <c r="G17" i="2"/>
  <c r="G47" i="2"/>
  <c r="G5" i="2"/>
  <c r="G18" i="2"/>
  <c r="G36" i="2"/>
  <c r="G57" i="2"/>
  <c r="G60" i="2"/>
  <c r="G63" i="2"/>
  <c r="G30" i="2"/>
  <c r="G46" i="2"/>
  <c r="G12" i="2"/>
  <c r="G45" i="2"/>
  <c r="G22" i="2"/>
  <c r="G26" i="2"/>
  <c r="G7" i="2"/>
  <c r="G20" i="2"/>
  <c r="G64" i="2"/>
  <c r="G49" i="2"/>
  <c r="G3" i="2"/>
  <c r="G15" i="2"/>
  <c r="G54" i="2"/>
  <c r="G68" i="2"/>
  <c r="G6" i="2"/>
  <c r="G33" i="2"/>
  <c r="G2" i="2"/>
  <c r="G62" i="2"/>
  <c r="G28" i="2"/>
  <c r="G34" i="2"/>
  <c r="G58" i="2"/>
  <c r="G42" i="2"/>
  <c r="F10" i="2"/>
  <c r="F31" i="2"/>
  <c r="F52" i="2"/>
  <c r="F9" i="2"/>
  <c r="F25" i="2"/>
  <c r="F44" i="2"/>
  <c r="F53" i="2"/>
  <c r="F16" i="2"/>
  <c r="F59" i="2"/>
  <c r="F55" i="2"/>
  <c r="F13" i="2"/>
  <c r="F50" i="2"/>
  <c r="F29" i="2"/>
  <c r="F27" i="2"/>
  <c r="F24" i="2"/>
  <c r="F14" i="2"/>
  <c r="F8" i="2"/>
  <c r="F40" i="2"/>
  <c r="F67" i="2"/>
  <c r="F51" i="2"/>
  <c r="F43" i="2"/>
  <c r="F41" i="2"/>
  <c r="F66" i="2"/>
  <c r="F21" i="2"/>
  <c r="F37" i="2"/>
  <c r="F38" i="2"/>
  <c r="F56" i="2"/>
  <c r="F35" i="2"/>
  <c r="F23" i="2"/>
  <c r="F19" i="2"/>
  <c r="F65" i="2"/>
  <c r="F32" i="2"/>
  <c r="F4" i="2"/>
  <c r="F11" i="2"/>
  <c r="F39" i="2"/>
  <c r="F48" i="2"/>
  <c r="F61" i="2"/>
  <c r="F17" i="2"/>
  <c r="F47" i="2"/>
  <c r="F5" i="2"/>
  <c r="F18" i="2"/>
  <c r="F36" i="2"/>
  <c r="F57" i="2"/>
  <c r="F60" i="2"/>
  <c r="F63" i="2"/>
  <c r="F30" i="2"/>
  <c r="F46" i="2"/>
  <c r="F12" i="2"/>
  <c r="F45" i="2"/>
  <c r="F22" i="2"/>
  <c r="F26" i="2"/>
  <c r="F7" i="2"/>
  <c r="F20" i="2"/>
  <c r="F64" i="2"/>
  <c r="F49" i="2"/>
  <c r="F3" i="2"/>
  <c r="F15" i="2"/>
  <c r="F54" i="2"/>
  <c r="F68" i="2"/>
  <c r="F6" i="2"/>
  <c r="F33" i="2"/>
  <c r="F2" i="2"/>
  <c r="F62" i="2"/>
  <c r="F28" i="2"/>
  <c r="F34" i="2"/>
  <c r="F58" i="2"/>
  <c r="F42" i="2"/>
  <c r="G13" i="6"/>
  <c r="G12" i="6"/>
  <c r="G16" i="6"/>
  <c r="G7" i="6"/>
  <c r="G5" i="6"/>
  <c r="G11" i="6"/>
  <c r="G4" i="6"/>
  <c r="G9" i="6"/>
  <c r="G2" i="6"/>
  <c r="G15" i="6"/>
  <c r="G8" i="6"/>
  <c r="G10" i="6"/>
  <c r="G6" i="6"/>
  <c r="G3" i="6"/>
  <c r="G14" i="6"/>
  <c r="H14" i="6" s="1"/>
  <c r="F13" i="6"/>
  <c r="F12" i="6"/>
  <c r="F16" i="6"/>
  <c r="F7" i="6"/>
  <c r="F5" i="6"/>
  <c r="F11" i="6"/>
  <c r="F4" i="6"/>
  <c r="F9" i="6"/>
  <c r="F2" i="6"/>
  <c r="F15" i="6"/>
  <c r="F8" i="6"/>
  <c r="F10" i="6"/>
  <c r="F6" i="6"/>
  <c r="F3" i="6"/>
  <c r="F14" i="6"/>
  <c r="G18" i="1"/>
  <c r="G14" i="1"/>
  <c r="G21" i="1"/>
  <c r="G9" i="1"/>
  <c r="G15" i="1"/>
  <c r="G17" i="1"/>
  <c r="G11" i="1"/>
  <c r="G13" i="1"/>
  <c r="G22" i="1"/>
  <c r="H22" i="1" s="1"/>
  <c r="G6" i="1"/>
  <c r="H6" i="1" s="1"/>
  <c r="G5" i="1"/>
  <c r="G19" i="1"/>
  <c r="G4" i="1"/>
  <c r="G2" i="1"/>
  <c r="G12" i="1"/>
  <c r="G8" i="1"/>
  <c r="G23" i="1"/>
  <c r="G3" i="1"/>
  <c r="G20" i="1"/>
  <c r="G16" i="1"/>
  <c r="G7" i="1"/>
  <c r="G10" i="1"/>
  <c r="F18" i="1"/>
  <c r="F14" i="1"/>
  <c r="F21" i="1"/>
  <c r="F9" i="1"/>
  <c r="F15" i="1"/>
  <c r="F17" i="1"/>
  <c r="F11" i="1"/>
  <c r="F13" i="1"/>
  <c r="F22" i="1"/>
  <c r="F6" i="1"/>
  <c r="F5" i="1"/>
  <c r="F19" i="1"/>
  <c r="F4" i="1"/>
  <c r="F2" i="1"/>
  <c r="F12" i="1"/>
  <c r="F8" i="1"/>
  <c r="F23" i="1"/>
  <c r="F3" i="1"/>
  <c r="F20" i="1"/>
  <c r="F16" i="1"/>
  <c r="F7" i="1"/>
  <c r="F10" i="1"/>
  <c r="G6" i="4"/>
  <c r="G3" i="4"/>
  <c r="G12" i="4"/>
  <c r="G9" i="4"/>
  <c r="G8" i="4"/>
  <c r="G4" i="4"/>
  <c r="G5" i="4"/>
  <c r="G11" i="4"/>
  <c r="G10" i="4"/>
  <c r="G13" i="4"/>
  <c r="G2" i="4"/>
  <c r="G14" i="4"/>
  <c r="G7" i="4"/>
  <c r="F6" i="4"/>
  <c r="F3" i="4"/>
  <c r="F12" i="4"/>
  <c r="F9" i="4"/>
  <c r="F8" i="4"/>
  <c r="F4" i="4"/>
  <c r="F5" i="4"/>
  <c r="F11" i="4"/>
  <c r="F10" i="4"/>
  <c r="F13" i="4"/>
  <c r="F2" i="4"/>
  <c r="F14" i="4"/>
  <c r="F7" i="4"/>
  <c r="G6" i="7"/>
  <c r="G9" i="7"/>
  <c r="G11" i="7"/>
  <c r="G17" i="7"/>
  <c r="G3" i="7"/>
  <c r="G8" i="7"/>
  <c r="G4" i="7"/>
  <c r="G16" i="7"/>
  <c r="G2" i="7"/>
  <c r="G7" i="7"/>
  <c r="G10" i="7"/>
  <c r="G12" i="7"/>
  <c r="G19" i="7"/>
  <c r="G5" i="7"/>
  <c r="G18" i="7"/>
  <c r="G13" i="7"/>
  <c r="G15" i="7"/>
  <c r="G14" i="7"/>
  <c r="F6" i="7"/>
  <c r="F9" i="7"/>
  <c r="F11" i="7"/>
  <c r="F17" i="7"/>
  <c r="F3" i="7"/>
  <c r="F8" i="7"/>
  <c r="F4" i="7"/>
  <c r="F16" i="7"/>
  <c r="F2" i="7"/>
  <c r="F7" i="7"/>
  <c r="F10" i="7"/>
  <c r="F12" i="7"/>
  <c r="F19" i="7"/>
  <c r="F5" i="7"/>
  <c r="F18" i="7"/>
  <c r="F13" i="7"/>
  <c r="F15" i="7"/>
  <c r="F14" i="7"/>
  <c r="H3" i="1" l="1"/>
  <c r="H23" i="1"/>
  <c r="H14" i="1"/>
  <c r="H20" i="1"/>
  <c r="H18" i="1"/>
  <c r="H5" i="7"/>
  <c r="H9" i="6"/>
  <c r="H14" i="4"/>
  <c r="H12" i="4"/>
  <c r="H11" i="4"/>
  <c r="H2" i="4"/>
  <c r="H9" i="4"/>
  <c r="H14" i="7"/>
  <c r="H15" i="7"/>
  <c r="H2" i="7"/>
  <c r="H7" i="7"/>
  <c r="H6" i="7"/>
  <c r="H16" i="7"/>
  <c r="H13" i="7"/>
  <c r="H11" i="7"/>
  <c r="H9" i="7"/>
  <c r="H10" i="6"/>
  <c r="H8" i="6"/>
  <c r="H16" i="6"/>
  <c r="H4" i="6"/>
  <c r="H13" i="6"/>
  <c r="H15" i="6"/>
  <c r="H6" i="6"/>
  <c r="H5" i="6"/>
  <c r="H7" i="6"/>
  <c r="H2" i="6"/>
  <c r="H12" i="6"/>
  <c r="H3" i="6"/>
  <c r="H11" i="6"/>
  <c r="H13" i="4"/>
  <c r="H3" i="4"/>
  <c r="H5" i="4"/>
  <c r="H10" i="4"/>
  <c r="H6" i="4"/>
  <c r="H4" i="4"/>
  <c r="H7" i="4"/>
  <c r="H8" i="4"/>
  <c r="H52" i="2"/>
  <c r="H49" i="2"/>
  <c r="H47" i="2"/>
  <c r="H66" i="2"/>
  <c r="H53" i="2"/>
  <c r="H62" i="2"/>
  <c r="H46" i="2"/>
  <c r="H65" i="2"/>
  <c r="H24" i="2"/>
  <c r="H2" i="2"/>
  <c r="H64" i="2"/>
  <c r="H42" i="2"/>
  <c r="H68" i="2"/>
  <c r="H57" i="2"/>
  <c r="H39" i="2"/>
  <c r="H56" i="2"/>
  <c r="H13" i="2"/>
  <c r="H58" i="2"/>
  <c r="H54" i="2"/>
  <c r="H22" i="2"/>
  <c r="H36" i="2"/>
  <c r="H11" i="2"/>
  <c r="H38" i="2"/>
  <c r="H40" i="2"/>
  <c r="H55" i="2"/>
  <c r="H31" i="2"/>
  <c r="H28" i="2"/>
  <c r="H3" i="2"/>
  <c r="H12" i="2"/>
  <c r="H5" i="2"/>
  <c r="H32" i="2"/>
  <c r="H21" i="2"/>
  <c r="H14" i="2"/>
  <c r="H16" i="2"/>
  <c r="H26" i="2"/>
  <c r="H67" i="2"/>
  <c r="H30" i="2"/>
  <c r="H17" i="2"/>
  <c r="H19" i="2"/>
  <c r="H41" i="2"/>
  <c r="H27" i="2"/>
  <c r="H44" i="2"/>
  <c r="H33" i="2"/>
  <c r="H20" i="2"/>
  <c r="H63" i="2"/>
  <c r="H61" i="2"/>
  <c r="H23" i="2"/>
  <c r="H43" i="2"/>
  <c r="H29" i="2"/>
  <c r="H25" i="2"/>
  <c r="H6" i="2"/>
  <c r="H7" i="2"/>
  <c r="H60" i="2"/>
  <c r="H48" i="2"/>
  <c r="H35" i="2"/>
  <c r="H51" i="2"/>
  <c r="H50" i="2"/>
  <c r="H9" i="2"/>
  <c r="H34" i="2"/>
  <c r="H15" i="2"/>
  <c r="H45" i="2"/>
  <c r="H18" i="2"/>
  <c r="H4" i="2"/>
  <c r="H37" i="2"/>
  <c r="H8" i="2"/>
  <c r="H59" i="2"/>
  <c r="H10" i="2"/>
  <c r="H20" i="5"/>
  <c r="H10" i="5"/>
  <c r="H23" i="5"/>
  <c r="H11" i="5"/>
  <c r="H3" i="5"/>
  <c r="H17" i="5"/>
  <c r="H4" i="5"/>
  <c r="H22" i="5"/>
  <c r="H24" i="5"/>
  <c r="H16" i="5"/>
  <c r="H5" i="5"/>
  <c r="H18" i="5"/>
  <c r="H12" i="5"/>
  <c r="H9" i="5"/>
  <c r="H13" i="5"/>
  <c r="H21" i="5"/>
  <c r="H25" i="5"/>
  <c r="H2" i="5"/>
  <c r="H19" i="5"/>
  <c r="H26" i="5"/>
  <c r="H14" i="5"/>
  <c r="H8" i="5"/>
  <c r="H15" i="5"/>
  <c r="H6" i="5"/>
  <c r="H7" i="5"/>
  <c r="H51" i="3"/>
  <c r="H83" i="3"/>
  <c r="H71" i="3"/>
  <c r="H45" i="3"/>
  <c r="H65" i="3"/>
  <c r="H15" i="3"/>
  <c r="H89" i="3"/>
  <c r="H80" i="3"/>
  <c r="H44" i="3"/>
  <c r="H73" i="3"/>
  <c r="H6" i="3"/>
  <c r="H29" i="3"/>
  <c r="H27" i="3"/>
  <c r="H61" i="3"/>
  <c r="H33" i="3"/>
  <c r="H31" i="3"/>
  <c r="H21" i="3"/>
  <c r="H42" i="3"/>
  <c r="H10" i="3"/>
  <c r="H74" i="3"/>
  <c r="H19" i="3"/>
  <c r="H40" i="3"/>
  <c r="H16" i="3"/>
  <c r="H47" i="3"/>
  <c r="H32" i="3"/>
  <c r="H75" i="3"/>
  <c r="H69" i="3"/>
  <c r="H72" i="3"/>
  <c r="H41" i="3"/>
  <c r="H78" i="3"/>
  <c r="H49" i="3"/>
  <c r="H9" i="3"/>
  <c r="H5" i="3"/>
  <c r="H13" i="3"/>
  <c r="H22" i="3"/>
  <c r="H8" i="3"/>
  <c r="H11" i="3"/>
  <c r="H59" i="3"/>
  <c r="H7" i="3"/>
  <c r="H85" i="3"/>
  <c r="H38" i="3"/>
  <c r="H25" i="3"/>
  <c r="H24" i="3"/>
  <c r="H12" i="3"/>
  <c r="H68" i="3"/>
  <c r="H66" i="3"/>
  <c r="H36" i="3"/>
  <c r="H70" i="3"/>
  <c r="H86" i="3"/>
  <c r="H39" i="3"/>
  <c r="H2" i="3"/>
  <c r="H64" i="3"/>
  <c r="H81" i="3"/>
  <c r="H88" i="3"/>
  <c r="H77" i="3"/>
  <c r="H52" i="3"/>
  <c r="H79" i="3"/>
  <c r="H76" i="3"/>
  <c r="H37" i="3"/>
  <c r="H4" i="3"/>
  <c r="H82" i="3"/>
  <c r="H43" i="3"/>
  <c r="H18" i="3"/>
  <c r="H35" i="3"/>
  <c r="H34" i="3"/>
  <c r="H14" i="3"/>
  <c r="H56" i="3"/>
  <c r="H63" i="3"/>
  <c r="H57" i="3"/>
  <c r="H55" i="3"/>
  <c r="H53" i="3"/>
  <c r="H28" i="3"/>
  <c r="H67" i="3"/>
  <c r="H17" i="3"/>
  <c r="H46" i="3"/>
  <c r="H23" i="3"/>
  <c r="H58" i="3"/>
  <c r="H30" i="3"/>
  <c r="H60" i="3"/>
  <c r="H87" i="3"/>
  <c r="H54" i="3"/>
  <c r="H50" i="3"/>
  <c r="H84" i="3"/>
  <c r="H62" i="3"/>
  <c r="H20" i="3"/>
  <c r="H48" i="3"/>
  <c r="H26" i="3"/>
  <c r="H3" i="3"/>
  <c r="H7" i="1"/>
  <c r="H4" i="1"/>
  <c r="H15" i="1"/>
  <c r="H8" i="1"/>
  <c r="H13" i="1"/>
  <c r="H16" i="1"/>
  <c r="H19" i="1"/>
  <c r="H9" i="1"/>
  <c r="H5" i="1"/>
  <c r="H21" i="1"/>
  <c r="H12" i="1"/>
  <c r="H11" i="1"/>
  <c r="H10" i="1"/>
  <c r="H2" i="1"/>
  <c r="H17" i="1"/>
  <c r="H4" i="7"/>
  <c r="H8" i="7"/>
  <c r="H10" i="7"/>
  <c r="H19" i="7"/>
  <c r="H3" i="7"/>
  <c r="H18" i="7"/>
  <c r="H12" i="7"/>
  <c r="H17" i="7"/>
</calcChain>
</file>

<file path=xl/sharedStrings.xml><?xml version="1.0" encoding="utf-8"?>
<sst xmlns="http://schemas.openxmlformats.org/spreadsheetml/2006/main" count="353" uniqueCount="263">
  <si>
    <t>学号</t>
  </si>
  <si>
    <t>1120180038</t>
  </si>
  <si>
    <t>1120180039</t>
  </si>
  <si>
    <t>1120180040</t>
  </si>
  <si>
    <t>1120180042</t>
  </si>
  <si>
    <t>1120180255</t>
  </si>
  <si>
    <t>1120180593</t>
  </si>
  <si>
    <t>1120180608</t>
  </si>
  <si>
    <t>1120181940</t>
  </si>
  <si>
    <t>1120181957</t>
  </si>
  <si>
    <t>1120181965</t>
  </si>
  <si>
    <t>1120181978</t>
  </si>
  <si>
    <t>1120181990</t>
  </si>
  <si>
    <t>1120182001</t>
  </si>
  <si>
    <t>1120182005</t>
  </si>
  <si>
    <t>1120182006</t>
  </si>
  <si>
    <t>1120182035</t>
  </si>
  <si>
    <t>1120182687</t>
  </si>
  <si>
    <t>1120183396</t>
  </si>
  <si>
    <t>1120183583</t>
  </si>
  <si>
    <t>1120183714</t>
  </si>
  <si>
    <t>1120183715</t>
  </si>
  <si>
    <t>1120183783</t>
  </si>
  <si>
    <t>1120171362</t>
  </si>
  <si>
    <t>1120173163</t>
  </si>
  <si>
    <t>1120173580</t>
  </si>
  <si>
    <t>1120173786</t>
  </si>
  <si>
    <t>1120180253</t>
  </si>
  <si>
    <t>1120180265</t>
  </si>
  <si>
    <t>1120180406</t>
  </si>
  <si>
    <t>1120180410</t>
  </si>
  <si>
    <t>1120180590</t>
  </si>
  <si>
    <t>1120180592</t>
  </si>
  <si>
    <t>1120180594</t>
  </si>
  <si>
    <t>1120180597</t>
  </si>
  <si>
    <t>1120180599</t>
  </si>
  <si>
    <t>1120180601</t>
  </si>
  <si>
    <t>1120180605</t>
  </si>
  <si>
    <t>1120180606</t>
  </si>
  <si>
    <t>1120180609</t>
  </si>
  <si>
    <t>1120180812</t>
  </si>
  <si>
    <t>1120180908</t>
  </si>
  <si>
    <t>1120180920</t>
  </si>
  <si>
    <t>1120181926</t>
  </si>
  <si>
    <t>1120181934</t>
  </si>
  <si>
    <t>1120181935</t>
  </si>
  <si>
    <t>1120181936</t>
  </si>
  <si>
    <t>1120181949</t>
  </si>
  <si>
    <t>1120181956</t>
  </si>
  <si>
    <t>1120181963</t>
  </si>
  <si>
    <t>1120181969</t>
  </si>
  <si>
    <t>1120181994</t>
  </si>
  <si>
    <t>1120181998</t>
  </si>
  <si>
    <t>1120182000</t>
  </si>
  <si>
    <t>1120182012</t>
  </si>
  <si>
    <t>1120182013</t>
  </si>
  <si>
    <t>1120182022</t>
  </si>
  <si>
    <t>1120182029</t>
  </si>
  <si>
    <t>1120182034</t>
  </si>
  <si>
    <t>1120182037</t>
  </si>
  <si>
    <t>1120182040</t>
  </si>
  <si>
    <t>1120182679</t>
  </si>
  <si>
    <t>1120182680</t>
  </si>
  <si>
    <t>1120182682</t>
  </si>
  <si>
    <t>1120182689</t>
  </si>
  <si>
    <t>1120182693</t>
  </si>
  <si>
    <t>1120182696</t>
  </si>
  <si>
    <t>1120182697</t>
  </si>
  <si>
    <t>1120182699</t>
  </si>
  <si>
    <t>1120182704</t>
  </si>
  <si>
    <t>1120182706</t>
  </si>
  <si>
    <t>1120182713</t>
  </si>
  <si>
    <t>1120182715</t>
  </si>
  <si>
    <t>1120182716</t>
  </si>
  <si>
    <t>1120182718</t>
  </si>
  <si>
    <t>1120183177</t>
  </si>
  <si>
    <t>1120183180</t>
  </si>
  <si>
    <t>1120183182</t>
  </si>
  <si>
    <t>1120183190</t>
  </si>
  <si>
    <t>1120183196</t>
  </si>
  <si>
    <t>1120183199</t>
  </si>
  <si>
    <t>1120183200</t>
  </si>
  <si>
    <t>1120183202</t>
  </si>
  <si>
    <t>1120183205</t>
  </si>
  <si>
    <t>1120183780</t>
  </si>
  <si>
    <t>1120183784</t>
  </si>
  <si>
    <t>1120183785</t>
  </si>
  <si>
    <t>1120183792</t>
  </si>
  <si>
    <t>1120190157</t>
  </si>
  <si>
    <t>1120190164</t>
  </si>
  <si>
    <t>1120173521</t>
  </si>
  <si>
    <t>1120180256</t>
  </si>
  <si>
    <t>1120180409</t>
  </si>
  <si>
    <t>1120180412</t>
  </si>
  <si>
    <t>1120180413</t>
  </si>
  <si>
    <t>1120180528</t>
  </si>
  <si>
    <t>1120180596</t>
  </si>
  <si>
    <t>1120180611</t>
  </si>
  <si>
    <t>1120180906</t>
  </si>
  <si>
    <t>1120180912</t>
  </si>
  <si>
    <t>1120180914</t>
  </si>
  <si>
    <t>1120180915</t>
  </si>
  <si>
    <t>1120180916</t>
  </si>
  <si>
    <t>1120180918</t>
  </si>
  <si>
    <t>1120181780</t>
  </si>
  <si>
    <t>1120181922</t>
  </si>
  <si>
    <t>1120181923</t>
  </si>
  <si>
    <t>1120181927</t>
  </si>
  <si>
    <t>1120181928</t>
  </si>
  <si>
    <t>1120181929</t>
  </si>
  <si>
    <t>1120181931</t>
  </si>
  <si>
    <t>1120181938</t>
  </si>
  <si>
    <t>1120181939</t>
  </si>
  <si>
    <t>1120181941</t>
  </si>
  <si>
    <t>1120181946</t>
  </si>
  <si>
    <t>1120181948</t>
  </si>
  <si>
    <t>1120181950</t>
  </si>
  <si>
    <t>1120181954</t>
  </si>
  <si>
    <t>1120181959</t>
  </si>
  <si>
    <t>1120181966</t>
  </si>
  <si>
    <t>1120181968</t>
  </si>
  <si>
    <t>1120181971</t>
  </si>
  <si>
    <t>1120181974</t>
  </si>
  <si>
    <t>1120181975</t>
  </si>
  <si>
    <t>1120181980</t>
  </si>
  <si>
    <t>1120181984</t>
  </si>
  <si>
    <t>1120181986</t>
  </si>
  <si>
    <t>1120181992</t>
  </si>
  <si>
    <t>1120181995</t>
  </si>
  <si>
    <t>1120181996</t>
  </si>
  <si>
    <t>1120181999</t>
  </si>
  <si>
    <t>1120182004</t>
  </si>
  <si>
    <t>1120182009</t>
  </si>
  <si>
    <t>1120182010</t>
  </si>
  <si>
    <t>1120182011</t>
  </si>
  <si>
    <t>1120182014</t>
  </si>
  <si>
    <t>1120182015</t>
  </si>
  <si>
    <t>1120182016</t>
  </si>
  <si>
    <t>1120182017</t>
  </si>
  <si>
    <t>1120182018</t>
  </si>
  <si>
    <t>1120182019</t>
  </si>
  <si>
    <t>1120182020</t>
  </si>
  <si>
    <t>1120182026</t>
  </si>
  <si>
    <t>1120182030</t>
  </si>
  <si>
    <t>1120182038</t>
  </si>
  <si>
    <t>1120182043</t>
  </si>
  <si>
    <t>1120182045</t>
  </si>
  <si>
    <t>1120182686</t>
  </si>
  <si>
    <t>1120182688</t>
  </si>
  <si>
    <t>1120182695</t>
  </si>
  <si>
    <t>1120182698</t>
  </si>
  <si>
    <t>1120182703</t>
  </si>
  <si>
    <t>1120182709</t>
  </si>
  <si>
    <t>1120182712</t>
  </si>
  <si>
    <t>1120182714</t>
  </si>
  <si>
    <t>1120183174</t>
  </si>
  <si>
    <t>1120183176</t>
  </si>
  <si>
    <t>1120183178</t>
  </si>
  <si>
    <t>1120183179</t>
  </si>
  <si>
    <t>1120183181</t>
  </si>
  <si>
    <t>1120183183</t>
  </si>
  <si>
    <t>1120183187</t>
  </si>
  <si>
    <t>1120183191</t>
  </si>
  <si>
    <t>1120183194</t>
  </si>
  <si>
    <t>1120183195</t>
  </si>
  <si>
    <t>1120183197</t>
  </si>
  <si>
    <t>1120183201</t>
  </si>
  <si>
    <t>1120183203</t>
  </si>
  <si>
    <t>1120183393</t>
  </si>
  <si>
    <t>1120183394</t>
  </si>
  <si>
    <t>1120183395</t>
  </si>
  <si>
    <t>1120183397</t>
  </si>
  <si>
    <t>1120183582</t>
  </si>
  <si>
    <t>1120183584</t>
  </si>
  <si>
    <t>1120183636</t>
  </si>
  <si>
    <t>1120183777</t>
  </si>
  <si>
    <t>1120183778</t>
  </si>
  <si>
    <t>1120183781</t>
  </si>
  <si>
    <t>1120160179</t>
  </si>
  <si>
    <t>1120160207</t>
  </si>
  <si>
    <t>1120161811</t>
  </si>
  <si>
    <t>1120170296</t>
  </si>
  <si>
    <t>1120173150</t>
  </si>
  <si>
    <t>1120181951</t>
  </si>
  <si>
    <t>1120181955</t>
  </si>
  <si>
    <t>1120181960</t>
  </si>
  <si>
    <t>1120181962</t>
  </si>
  <si>
    <t>1120181981</t>
  </si>
  <si>
    <t>1120182046</t>
  </si>
  <si>
    <t>1120182691</t>
  </si>
  <si>
    <t>1120182708</t>
  </si>
  <si>
    <t>1120173244</t>
  </si>
  <si>
    <t>1120180411</t>
  </si>
  <si>
    <t>1120180595</t>
  </si>
  <si>
    <t>1120180911</t>
  </si>
  <si>
    <t>1120180913</t>
  </si>
  <si>
    <t>1120180921</t>
  </si>
  <si>
    <t>1120181772</t>
  </si>
  <si>
    <t>1120181930</t>
  </si>
  <si>
    <t>1120181933</t>
  </si>
  <si>
    <t>1120181964</t>
  </si>
  <si>
    <t>1120181988</t>
  </si>
  <si>
    <t>1120181993</t>
  </si>
  <si>
    <t>1120182007</t>
  </si>
  <si>
    <t>1120182028</t>
  </si>
  <si>
    <t>1120182036</t>
  </si>
  <si>
    <t>1120182042</t>
  </si>
  <si>
    <t>1120182683</t>
  </si>
  <si>
    <t>1120182692</t>
  </si>
  <si>
    <t>1120182705</t>
  </si>
  <si>
    <t>1120182717</t>
  </si>
  <si>
    <t>1120183193</t>
  </si>
  <si>
    <t>1120183198</t>
  </si>
  <si>
    <t>1120183635</t>
  </si>
  <si>
    <t>1120183779</t>
  </si>
  <si>
    <t>1120183782</t>
  </si>
  <si>
    <t>1120180254</t>
  </si>
  <si>
    <t>1120180604</t>
  </si>
  <si>
    <t>1120180610</t>
  </si>
  <si>
    <t>1120180919</t>
  </si>
  <si>
    <t>1120180922</t>
  </si>
  <si>
    <t>1120181958</t>
  </si>
  <si>
    <t>1120181961</t>
  </si>
  <si>
    <t>1120181987</t>
  </si>
  <si>
    <t>1120182027</t>
  </si>
  <si>
    <t>1120182694</t>
  </si>
  <si>
    <t>1120182711</t>
  </si>
  <si>
    <t>1120182719</t>
  </si>
  <si>
    <t>1120183184</t>
  </si>
  <si>
    <t>1120183204</t>
  </si>
  <si>
    <t>1120183718</t>
  </si>
  <si>
    <t>1120160512</t>
  </si>
  <si>
    <t>1120162415</t>
  </si>
  <si>
    <t>1120173370</t>
  </si>
  <si>
    <t>1120180041</t>
  </si>
  <si>
    <t>1120180257</t>
  </si>
  <si>
    <t>1120180591</t>
  </si>
  <si>
    <t>1120180909</t>
  </si>
  <si>
    <t>1120180910</t>
  </si>
  <si>
    <t>1120181937</t>
  </si>
  <si>
    <t>1120181947</t>
  </si>
  <si>
    <t>1120181953</t>
  </si>
  <si>
    <t>1120181979</t>
  </si>
  <si>
    <t>1120182003</t>
  </si>
  <si>
    <t>1120182033</t>
  </si>
  <si>
    <t>1120183206</t>
  </si>
  <si>
    <t>1120183703</t>
  </si>
  <si>
    <t>1120183716</t>
  </si>
  <si>
    <t>1120183717</t>
  </si>
  <si>
    <t>1-学分</t>
    <phoneticPr fontId="1" type="noConversion"/>
  </si>
  <si>
    <t>1-加权分数</t>
    <phoneticPr fontId="1" type="noConversion"/>
  </si>
  <si>
    <t>2-学分</t>
    <phoneticPr fontId="1" type="noConversion"/>
  </si>
  <si>
    <t>2-加权总分</t>
    <phoneticPr fontId="1" type="noConversion"/>
  </si>
  <si>
    <t>总学分</t>
    <phoneticPr fontId="1" type="noConversion"/>
  </si>
  <si>
    <t>总加权分数</t>
    <phoneticPr fontId="1" type="noConversion"/>
  </si>
  <si>
    <t>加权平均分</t>
    <phoneticPr fontId="1" type="noConversion"/>
  </si>
  <si>
    <t>成绩排名</t>
    <phoneticPr fontId="1" type="noConversion"/>
  </si>
  <si>
    <t>1-德育成绩</t>
    <phoneticPr fontId="1" type="noConversion"/>
  </si>
  <si>
    <t>2-德育成绩</t>
    <phoneticPr fontId="1" type="noConversion"/>
  </si>
  <si>
    <t>总德育成绩</t>
    <phoneticPr fontId="1" type="noConversion"/>
  </si>
  <si>
    <t>德育成绩排名</t>
    <phoneticPr fontId="1" type="noConversion"/>
  </si>
  <si>
    <t>综合成绩</t>
    <phoneticPr fontId="1" type="noConversion"/>
  </si>
  <si>
    <t>总排名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</si>
</sst>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);[Red]\(0.000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workbookViewId="0">
      <selection activeCell="F64" sqref="F64"/>
    </sheetView>
  </sheetViews>
  <sheetFormatPr defaultColWidth="12.875" defaultRowHeight="14.25" x14ac:dyDescent="0.2"/>
  <cols>
    <col min="1" max="7" width="12.875" style="1"/>
    <col min="8" max="8" width="12.875" style="2"/>
    <col min="9" max="16384" width="12.875" style="1"/>
  </cols>
  <sheetData>
    <row r="1" spans="1:15" x14ac:dyDescent="0.2">
      <c r="A1" s="3" t="s">
        <v>0</v>
      </c>
      <c r="B1" s="3" t="s">
        <v>249</v>
      </c>
      <c r="C1" s="3" t="s">
        <v>250</v>
      </c>
      <c r="D1" s="3" t="s">
        <v>251</v>
      </c>
      <c r="E1" s="3" t="s">
        <v>252</v>
      </c>
      <c r="F1" s="3" t="s">
        <v>253</v>
      </c>
      <c r="G1" s="3" t="s">
        <v>254</v>
      </c>
      <c r="H1" s="4" t="s">
        <v>255</v>
      </c>
      <c r="I1" s="3" t="s">
        <v>256</v>
      </c>
      <c r="J1" s="3" t="s">
        <v>257</v>
      </c>
      <c r="K1" s="3" t="s">
        <v>258</v>
      </c>
      <c r="L1" s="3" t="s">
        <v>259</v>
      </c>
      <c r="M1" s="3" t="s">
        <v>260</v>
      </c>
      <c r="N1" s="3" t="s">
        <v>261</v>
      </c>
      <c r="O1" s="3" t="s">
        <v>262</v>
      </c>
    </row>
    <row r="2" spans="1:15" x14ac:dyDescent="0.2">
      <c r="A2" s="3" t="s">
        <v>134</v>
      </c>
      <c r="B2" s="3">
        <v>24.25</v>
      </c>
      <c r="C2" s="3">
        <v>2308.75</v>
      </c>
      <c r="D2" s="3">
        <v>14.25</v>
      </c>
      <c r="E2" s="3">
        <v>1336.25</v>
      </c>
      <c r="F2" s="3">
        <f t="shared" ref="F2:F33" si="0">B2+D2</f>
        <v>38.5</v>
      </c>
      <c r="G2" s="3">
        <f t="shared" ref="G2:G33" si="1">E2+C2</f>
        <v>3645</v>
      </c>
      <c r="H2" s="4">
        <f t="shared" ref="H2:H33" si="2">G2/F2</f>
        <v>94.675324675324674</v>
      </c>
      <c r="I2" s="3">
        <v>1</v>
      </c>
      <c r="J2" s="3">
        <v>26.4</v>
      </c>
      <c r="K2" s="3">
        <v>26.53</v>
      </c>
      <c r="L2" s="3">
        <f t="shared" ref="L2:L33" si="3">J2+K2</f>
        <v>52.93</v>
      </c>
      <c r="M2" s="3">
        <v>11</v>
      </c>
      <c r="N2" s="3">
        <f t="shared" ref="N2:N33" si="4">I2*0.85+M2*0.15</f>
        <v>2.5</v>
      </c>
      <c r="O2" s="3">
        <v>1</v>
      </c>
    </row>
    <row r="3" spans="1:15" x14ac:dyDescent="0.2">
      <c r="A3" s="3" t="s">
        <v>130</v>
      </c>
      <c r="B3" s="3">
        <v>28.25</v>
      </c>
      <c r="C3" s="3">
        <v>2680.75</v>
      </c>
      <c r="D3" s="3">
        <v>19.25</v>
      </c>
      <c r="E3" s="3">
        <v>1774.75</v>
      </c>
      <c r="F3" s="3">
        <f t="shared" si="0"/>
        <v>47.5</v>
      </c>
      <c r="G3" s="3">
        <f t="shared" si="1"/>
        <v>4455.5</v>
      </c>
      <c r="H3" s="4">
        <f t="shared" si="2"/>
        <v>93.8</v>
      </c>
      <c r="I3" s="3">
        <v>3</v>
      </c>
      <c r="J3" s="3">
        <v>168.59999999999997</v>
      </c>
      <c r="K3" s="3">
        <v>107.22</v>
      </c>
      <c r="L3" s="3">
        <f t="shared" si="3"/>
        <v>275.81999999999994</v>
      </c>
      <c r="M3" s="3">
        <v>1</v>
      </c>
      <c r="N3" s="3">
        <f t="shared" si="4"/>
        <v>2.6999999999999997</v>
      </c>
      <c r="O3" s="3">
        <v>2</v>
      </c>
    </row>
    <row r="4" spans="1:15" x14ac:dyDescent="0.2">
      <c r="A4" s="3" t="s">
        <v>138</v>
      </c>
      <c r="B4" s="3">
        <v>23.25</v>
      </c>
      <c r="C4" s="3">
        <v>2204</v>
      </c>
      <c r="D4" s="3">
        <v>14.25</v>
      </c>
      <c r="E4" s="3">
        <v>1323.75</v>
      </c>
      <c r="F4" s="3">
        <f t="shared" si="0"/>
        <v>37.5</v>
      </c>
      <c r="G4" s="3">
        <f t="shared" si="1"/>
        <v>3527.75</v>
      </c>
      <c r="H4" s="4">
        <f t="shared" si="2"/>
        <v>94.073333333333338</v>
      </c>
      <c r="I4" s="3">
        <v>2</v>
      </c>
      <c r="J4" s="3">
        <v>16.399999999999999</v>
      </c>
      <c r="K4" s="3">
        <v>30.62</v>
      </c>
      <c r="L4" s="3">
        <f t="shared" si="3"/>
        <v>47.019999999999996</v>
      </c>
      <c r="M4" s="3">
        <v>13</v>
      </c>
      <c r="N4" s="3">
        <f t="shared" si="4"/>
        <v>3.65</v>
      </c>
      <c r="O4" s="3">
        <v>3</v>
      </c>
    </row>
    <row r="5" spans="1:15" x14ac:dyDescent="0.2">
      <c r="A5" s="3" t="s">
        <v>93</v>
      </c>
      <c r="B5" s="3">
        <v>26.25</v>
      </c>
      <c r="C5" s="3">
        <v>2472</v>
      </c>
      <c r="D5" s="3">
        <v>14.25</v>
      </c>
      <c r="E5" s="3">
        <v>1323.5</v>
      </c>
      <c r="F5" s="3">
        <f t="shared" si="0"/>
        <v>40.5</v>
      </c>
      <c r="G5" s="3">
        <f t="shared" si="1"/>
        <v>3795.5</v>
      </c>
      <c r="H5" s="4">
        <f t="shared" si="2"/>
        <v>93.716049382716051</v>
      </c>
      <c r="I5" s="3">
        <v>4</v>
      </c>
      <c r="J5" s="3">
        <v>55.600000000000009</v>
      </c>
      <c r="K5" s="3">
        <v>72.53</v>
      </c>
      <c r="L5" s="3">
        <f t="shared" si="3"/>
        <v>128.13</v>
      </c>
      <c r="M5" s="3">
        <v>2</v>
      </c>
      <c r="N5" s="3">
        <f t="shared" si="4"/>
        <v>3.6999999999999997</v>
      </c>
      <c r="O5" s="3">
        <v>4</v>
      </c>
    </row>
    <row r="6" spans="1:15" x14ac:dyDescent="0.2">
      <c r="A6" s="3" t="s">
        <v>110</v>
      </c>
      <c r="B6" s="3">
        <v>22.25</v>
      </c>
      <c r="C6" s="3">
        <v>2052.75</v>
      </c>
      <c r="D6" s="3">
        <v>14.25</v>
      </c>
      <c r="E6" s="3">
        <v>1359</v>
      </c>
      <c r="F6" s="3">
        <f t="shared" si="0"/>
        <v>36.5</v>
      </c>
      <c r="G6" s="3">
        <f t="shared" si="1"/>
        <v>3411.75</v>
      </c>
      <c r="H6" s="4">
        <f t="shared" si="2"/>
        <v>93.472602739726028</v>
      </c>
      <c r="I6" s="3">
        <v>5</v>
      </c>
      <c r="J6" s="3">
        <v>44.900000000000006</v>
      </c>
      <c r="K6" s="3">
        <v>65.37</v>
      </c>
      <c r="L6" s="3">
        <f t="shared" si="3"/>
        <v>110.27000000000001</v>
      </c>
      <c r="M6" s="3">
        <v>5</v>
      </c>
      <c r="N6" s="3">
        <f t="shared" si="4"/>
        <v>5</v>
      </c>
      <c r="O6" s="3">
        <v>5</v>
      </c>
    </row>
    <row r="7" spans="1:15" x14ac:dyDescent="0.2">
      <c r="A7" s="3" t="s">
        <v>142</v>
      </c>
      <c r="B7" s="3">
        <v>24.25</v>
      </c>
      <c r="C7" s="3">
        <v>2266</v>
      </c>
      <c r="D7" s="3">
        <v>15.25</v>
      </c>
      <c r="E7" s="3">
        <v>1419.75</v>
      </c>
      <c r="F7" s="3">
        <f t="shared" si="0"/>
        <v>39.5</v>
      </c>
      <c r="G7" s="3">
        <f t="shared" si="1"/>
        <v>3685.75</v>
      </c>
      <c r="H7" s="4">
        <f t="shared" si="2"/>
        <v>93.310126582278485</v>
      </c>
      <c r="I7" s="3">
        <v>6</v>
      </c>
      <c r="J7" s="3">
        <v>37.800000000000011</v>
      </c>
      <c r="K7" s="3">
        <v>75.509999999999991</v>
      </c>
      <c r="L7" s="3">
        <f t="shared" si="3"/>
        <v>113.31</v>
      </c>
      <c r="M7" s="3">
        <v>4</v>
      </c>
      <c r="N7" s="3">
        <f t="shared" si="4"/>
        <v>5.6999999999999993</v>
      </c>
      <c r="O7" s="3">
        <v>6</v>
      </c>
    </row>
    <row r="8" spans="1:15" x14ac:dyDescent="0.2">
      <c r="A8" s="3" t="s">
        <v>113</v>
      </c>
      <c r="B8" s="3">
        <v>24.25</v>
      </c>
      <c r="C8" s="3">
        <v>2254</v>
      </c>
      <c r="D8" s="3">
        <v>17.25</v>
      </c>
      <c r="E8" s="3">
        <v>1591.75</v>
      </c>
      <c r="F8" s="3">
        <f t="shared" si="0"/>
        <v>41.5</v>
      </c>
      <c r="G8" s="3">
        <f t="shared" si="1"/>
        <v>3845.75</v>
      </c>
      <c r="H8" s="4">
        <f t="shared" si="2"/>
        <v>92.668674698795186</v>
      </c>
      <c r="I8" s="3">
        <v>7</v>
      </c>
      <c r="J8" s="3">
        <v>59.500000000000007</v>
      </c>
      <c r="K8" s="3">
        <v>33.07</v>
      </c>
      <c r="L8" s="3">
        <f t="shared" si="3"/>
        <v>92.570000000000007</v>
      </c>
      <c r="M8" s="3">
        <v>7</v>
      </c>
      <c r="N8" s="3">
        <f t="shared" si="4"/>
        <v>7</v>
      </c>
      <c r="O8" s="3">
        <v>7</v>
      </c>
    </row>
    <row r="9" spans="1:15" x14ac:dyDescent="0.2">
      <c r="A9" s="3" t="s">
        <v>166</v>
      </c>
      <c r="B9" s="3">
        <v>24.25</v>
      </c>
      <c r="C9" s="3">
        <v>2238</v>
      </c>
      <c r="D9" s="3">
        <v>17.25</v>
      </c>
      <c r="E9" s="3">
        <v>1592.75</v>
      </c>
      <c r="F9" s="3">
        <f t="shared" si="0"/>
        <v>41.5</v>
      </c>
      <c r="G9" s="3">
        <f t="shared" si="1"/>
        <v>3830.75</v>
      </c>
      <c r="H9" s="4">
        <f t="shared" si="2"/>
        <v>92.307228915662648</v>
      </c>
      <c r="I9" s="3">
        <v>9</v>
      </c>
      <c r="J9" s="3">
        <v>44.400000000000006</v>
      </c>
      <c r="K9" s="3">
        <v>40.64</v>
      </c>
      <c r="L9" s="3">
        <f t="shared" si="3"/>
        <v>85.04</v>
      </c>
      <c r="M9" s="3">
        <v>8</v>
      </c>
      <c r="N9" s="3">
        <f t="shared" si="4"/>
        <v>8.85</v>
      </c>
      <c r="O9" s="3">
        <v>8</v>
      </c>
    </row>
    <row r="10" spans="1:15" x14ac:dyDescent="0.2">
      <c r="A10" s="3" t="s">
        <v>158</v>
      </c>
      <c r="B10" s="3">
        <v>24.25</v>
      </c>
      <c r="C10" s="3">
        <v>2264.75</v>
      </c>
      <c r="D10" s="3">
        <v>15.25</v>
      </c>
      <c r="E10" s="3">
        <v>1382.75</v>
      </c>
      <c r="F10" s="3">
        <f t="shared" si="0"/>
        <v>39.5</v>
      </c>
      <c r="G10" s="3">
        <f t="shared" si="1"/>
        <v>3647.5</v>
      </c>
      <c r="H10" s="4">
        <f t="shared" si="2"/>
        <v>92.341772151898738</v>
      </c>
      <c r="I10" s="3">
        <v>8</v>
      </c>
      <c r="J10" s="3">
        <v>17.399999999999999</v>
      </c>
      <c r="K10" s="3">
        <v>19.23</v>
      </c>
      <c r="L10" s="3">
        <f t="shared" si="3"/>
        <v>36.629999999999995</v>
      </c>
      <c r="M10" s="3">
        <v>14</v>
      </c>
      <c r="N10" s="3">
        <f t="shared" si="4"/>
        <v>8.9</v>
      </c>
      <c r="O10" s="3">
        <v>9</v>
      </c>
    </row>
    <row r="11" spans="1:15" x14ac:dyDescent="0.2">
      <c r="A11" s="3" t="s">
        <v>161</v>
      </c>
      <c r="B11" s="3">
        <v>22.25</v>
      </c>
      <c r="C11" s="3">
        <v>2060</v>
      </c>
      <c r="D11" s="3">
        <v>15.25</v>
      </c>
      <c r="E11" s="3">
        <v>1384</v>
      </c>
      <c r="F11" s="3">
        <f t="shared" si="0"/>
        <v>37.5</v>
      </c>
      <c r="G11" s="3">
        <f t="shared" si="1"/>
        <v>3444</v>
      </c>
      <c r="H11" s="4">
        <f t="shared" si="2"/>
        <v>91.84</v>
      </c>
      <c r="I11" s="3">
        <v>10</v>
      </c>
      <c r="J11" s="3">
        <v>5.5</v>
      </c>
      <c r="K11" s="3">
        <v>27.91</v>
      </c>
      <c r="L11" s="3">
        <f t="shared" si="3"/>
        <v>33.409999999999997</v>
      </c>
      <c r="M11" s="3">
        <v>17</v>
      </c>
      <c r="N11" s="3">
        <f t="shared" si="4"/>
        <v>11.05</v>
      </c>
      <c r="O11" s="3">
        <v>10</v>
      </c>
    </row>
    <row r="12" spans="1:15" x14ac:dyDescent="0.2">
      <c r="A12" s="3" t="s">
        <v>109</v>
      </c>
      <c r="B12" s="3">
        <v>27.25</v>
      </c>
      <c r="C12" s="3">
        <v>2464</v>
      </c>
      <c r="D12" s="3">
        <v>15.25</v>
      </c>
      <c r="E12" s="3">
        <v>1404.75</v>
      </c>
      <c r="F12" s="3">
        <f t="shared" si="0"/>
        <v>42.5</v>
      </c>
      <c r="G12" s="3">
        <f t="shared" si="1"/>
        <v>3868.75</v>
      </c>
      <c r="H12" s="4">
        <f t="shared" si="2"/>
        <v>91.029411764705884</v>
      </c>
      <c r="I12" s="3">
        <v>13</v>
      </c>
      <c r="J12" s="3">
        <v>63.600000000000009</v>
      </c>
      <c r="K12" s="3">
        <v>62.61</v>
      </c>
      <c r="L12" s="3">
        <f t="shared" si="3"/>
        <v>126.21000000000001</v>
      </c>
      <c r="M12" s="3">
        <v>3</v>
      </c>
      <c r="N12" s="3">
        <f t="shared" si="4"/>
        <v>11.499999999999998</v>
      </c>
      <c r="O12" s="3">
        <v>11</v>
      </c>
    </row>
    <row r="13" spans="1:15" x14ac:dyDescent="0.2">
      <c r="A13" s="3" t="s">
        <v>164</v>
      </c>
      <c r="B13" s="3">
        <v>24.25</v>
      </c>
      <c r="C13" s="3">
        <v>2230.75</v>
      </c>
      <c r="D13" s="3">
        <v>15.25</v>
      </c>
      <c r="E13" s="3">
        <v>1396.5</v>
      </c>
      <c r="F13" s="3">
        <f t="shared" si="0"/>
        <v>39.5</v>
      </c>
      <c r="G13" s="3">
        <f t="shared" si="1"/>
        <v>3627.25</v>
      </c>
      <c r="H13" s="4">
        <f t="shared" si="2"/>
        <v>91.829113924050631</v>
      </c>
      <c r="I13" s="3">
        <v>11</v>
      </c>
      <c r="J13" s="3">
        <v>17.399999999999999</v>
      </c>
      <c r="K13" s="3">
        <v>13.829999999999998</v>
      </c>
      <c r="L13" s="3">
        <f t="shared" si="3"/>
        <v>31.229999999999997</v>
      </c>
      <c r="M13" s="3">
        <v>18</v>
      </c>
      <c r="N13" s="3">
        <f t="shared" si="4"/>
        <v>12.049999999999999</v>
      </c>
      <c r="O13" s="3">
        <v>12</v>
      </c>
    </row>
    <row r="14" spans="1:15" x14ac:dyDescent="0.2">
      <c r="A14" s="3" t="s">
        <v>144</v>
      </c>
      <c r="B14" s="3">
        <v>25.75</v>
      </c>
      <c r="C14" s="3">
        <v>2343.5</v>
      </c>
      <c r="D14" s="3">
        <v>18.75</v>
      </c>
      <c r="E14" s="3">
        <v>1735.25</v>
      </c>
      <c r="F14" s="3">
        <f t="shared" si="0"/>
        <v>44.5</v>
      </c>
      <c r="G14" s="3">
        <f t="shared" si="1"/>
        <v>4078.75</v>
      </c>
      <c r="H14" s="4">
        <f t="shared" si="2"/>
        <v>91.657303370786522</v>
      </c>
      <c r="I14" s="3">
        <v>12</v>
      </c>
      <c r="J14" s="3">
        <v>9.8999999999999986</v>
      </c>
      <c r="K14" s="3">
        <v>19.2</v>
      </c>
      <c r="L14" s="3">
        <f t="shared" si="3"/>
        <v>29.099999999999998</v>
      </c>
      <c r="M14" s="3">
        <v>20</v>
      </c>
      <c r="N14" s="3">
        <f t="shared" si="4"/>
        <v>13.2</v>
      </c>
      <c r="O14" s="3">
        <v>13</v>
      </c>
    </row>
    <row r="15" spans="1:15" x14ac:dyDescent="0.2">
      <c r="A15" s="3" t="s">
        <v>172</v>
      </c>
      <c r="B15" s="3">
        <v>25.25</v>
      </c>
      <c r="C15" s="3">
        <v>2298</v>
      </c>
      <c r="D15" s="3">
        <v>18.25</v>
      </c>
      <c r="E15" s="3">
        <v>1638</v>
      </c>
      <c r="F15" s="3">
        <f t="shared" si="0"/>
        <v>43.5</v>
      </c>
      <c r="G15" s="3">
        <f t="shared" si="1"/>
        <v>3936</v>
      </c>
      <c r="H15" s="4">
        <f t="shared" si="2"/>
        <v>90.482758620689651</v>
      </c>
      <c r="I15" s="3">
        <v>16</v>
      </c>
      <c r="J15" s="3">
        <v>15.7</v>
      </c>
      <c r="K15" s="3">
        <v>19</v>
      </c>
      <c r="L15" s="3">
        <f t="shared" si="3"/>
        <v>34.700000000000003</v>
      </c>
      <c r="M15" s="3">
        <v>15</v>
      </c>
      <c r="N15" s="3">
        <f t="shared" si="4"/>
        <v>15.85</v>
      </c>
      <c r="O15" s="3">
        <v>14</v>
      </c>
    </row>
    <row r="16" spans="1:15" x14ac:dyDescent="0.2">
      <c r="A16" s="3" t="s">
        <v>147</v>
      </c>
      <c r="B16" s="3">
        <v>16.25</v>
      </c>
      <c r="C16" s="3">
        <v>1456.25</v>
      </c>
      <c r="D16" s="3">
        <v>24.25</v>
      </c>
      <c r="E16" s="3">
        <v>2182.5</v>
      </c>
      <c r="F16" s="3">
        <f t="shared" si="0"/>
        <v>40.5</v>
      </c>
      <c r="G16" s="3">
        <f t="shared" si="1"/>
        <v>3638.75</v>
      </c>
      <c r="H16" s="4">
        <f t="shared" si="2"/>
        <v>89.845679012345684</v>
      </c>
      <c r="I16" s="3">
        <v>18</v>
      </c>
      <c r="J16" s="3">
        <v>29.9</v>
      </c>
      <c r="K16" s="3">
        <v>68.95</v>
      </c>
      <c r="L16" s="3">
        <f t="shared" si="3"/>
        <v>98.85</v>
      </c>
      <c r="M16" s="3">
        <v>6</v>
      </c>
      <c r="N16" s="3">
        <f t="shared" si="4"/>
        <v>16.2</v>
      </c>
      <c r="O16" s="3">
        <v>15</v>
      </c>
    </row>
    <row r="17" spans="1:15" x14ac:dyDescent="0.2">
      <c r="A17" s="3" t="s">
        <v>169</v>
      </c>
      <c r="B17" s="3">
        <v>24.25</v>
      </c>
      <c r="C17" s="3">
        <v>2186</v>
      </c>
      <c r="D17" s="3">
        <v>16.25</v>
      </c>
      <c r="E17" s="3">
        <v>1442.75</v>
      </c>
      <c r="F17" s="3">
        <f t="shared" si="0"/>
        <v>40.5</v>
      </c>
      <c r="G17" s="3">
        <f t="shared" si="1"/>
        <v>3628.75</v>
      </c>
      <c r="H17" s="4">
        <f t="shared" si="2"/>
        <v>89.598765432098759</v>
      </c>
      <c r="I17" s="3">
        <v>19</v>
      </c>
      <c r="J17" s="3">
        <v>4.6000000000000005</v>
      </c>
      <c r="K17" s="3">
        <v>11.7</v>
      </c>
      <c r="L17" s="3">
        <f t="shared" si="3"/>
        <v>16.3</v>
      </c>
      <c r="M17" s="3">
        <v>28</v>
      </c>
      <c r="N17" s="3">
        <f t="shared" si="4"/>
        <v>20.349999999999998</v>
      </c>
      <c r="O17" s="3">
        <v>16</v>
      </c>
    </row>
    <row r="18" spans="1:15" x14ac:dyDescent="0.2">
      <c r="A18" s="3" t="s">
        <v>105</v>
      </c>
      <c r="B18" s="3">
        <v>26.25</v>
      </c>
      <c r="C18" s="3">
        <v>2375</v>
      </c>
      <c r="D18" s="3">
        <v>21.25</v>
      </c>
      <c r="E18" s="3">
        <v>1942.75</v>
      </c>
      <c r="F18" s="3">
        <f t="shared" si="0"/>
        <v>47.5</v>
      </c>
      <c r="G18" s="3">
        <f t="shared" si="1"/>
        <v>4317.75</v>
      </c>
      <c r="H18" s="4">
        <f t="shared" si="2"/>
        <v>90.9</v>
      </c>
      <c r="I18" s="3">
        <v>14</v>
      </c>
      <c r="J18" s="3">
        <v>3.6</v>
      </c>
      <c r="K18" s="3">
        <v>2.74</v>
      </c>
      <c r="L18" s="3">
        <f t="shared" si="3"/>
        <v>6.34</v>
      </c>
      <c r="M18" s="3">
        <v>57</v>
      </c>
      <c r="N18" s="3">
        <f t="shared" si="4"/>
        <v>20.45</v>
      </c>
      <c r="O18" s="3">
        <v>17</v>
      </c>
    </row>
    <row r="19" spans="1:15" x14ac:dyDescent="0.2">
      <c r="A19" s="3" t="s">
        <v>155</v>
      </c>
      <c r="B19" s="3">
        <v>26.75</v>
      </c>
      <c r="C19" s="3">
        <v>2433</v>
      </c>
      <c r="D19" s="3">
        <v>19.75</v>
      </c>
      <c r="E19" s="3">
        <v>1771.5</v>
      </c>
      <c r="F19" s="3">
        <f t="shared" si="0"/>
        <v>46.5</v>
      </c>
      <c r="G19" s="3">
        <f t="shared" si="1"/>
        <v>4204.5</v>
      </c>
      <c r="H19" s="4">
        <f t="shared" si="2"/>
        <v>90.41935483870968</v>
      </c>
      <c r="I19" s="3">
        <v>17</v>
      </c>
      <c r="J19" s="3">
        <v>6.4</v>
      </c>
      <c r="K19" s="3">
        <v>3.1100000000000003</v>
      </c>
      <c r="L19" s="3">
        <f t="shared" si="3"/>
        <v>9.5100000000000016</v>
      </c>
      <c r="M19" s="3">
        <v>42</v>
      </c>
      <c r="N19" s="3">
        <f t="shared" si="4"/>
        <v>20.75</v>
      </c>
      <c r="O19" s="3">
        <v>18</v>
      </c>
    </row>
    <row r="20" spans="1:15" x14ac:dyDescent="0.2">
      <c r="A20" s="3" t="s">
        <v>116</v>
      </c>
      <c r="B20" s="3">
        <v>29.25</v>
      </c>
      <c r="C20" s="3">
        <v>2673.75</v>
      </c>
      <c r="D20" s="3">
        <v>15.25</v>
      </c>
      <c r="E20" s="3">
        <v>1311.75</v>
      </c>
      <c r="F20" s="3">
        <f t="shared" si="0"/>
        <v>44.5</v>
      </c>
      <c r="G20" s="3">
        <f t="shared" si="1"/>
        <v>3985.5</v>
      </c>
      <c r="H20" s="4">
        <f t="shared" si="2"/>
        <v>89.561797752808985</v>
      </c>
      <c r="I20" s="3">
        <v>20</v>
      </c>
      <c r="J20" s="3">
        <v>6.7</v>
      </c>
      <c r="K20" s="3">
        <v>10.61</v>
      </c>
      <c r="L20" s="3">
        <f t="shared" si="3"/>
        <v>17.309999999999999</v>
      </c>
      <c r="M20" s="3">
        <v>27</v>
      </c>
      <c r="N20" s="3">
        <f t="shared" si="4"/>
        <v>21.05</v>
      </c>
      <c r="O20" s="3">
        <v>19</v>
      </c>
    </row>
    <row r="21" spans="1:15" x14ac:dyDescent="0.2">
      <c r="A21" s="3" t="s">
        <v>170</v>
      </c>
      <c r="B21" s="3">
        <v>26.25</v>
      </c>
      <c r="C21" s="3">
        <v>2362.75</v>
      </c>
      <c r="D21" s="3">
        <v>14.25</v>
      </c>
      <c r="E21" s="3">
        <v>1305.75</v>
      </c>
      <c r="F21" s="3">
        <f t="shared" si="0"/>
        <v>40.5</v>
      </c>
      <c r="G21" s="3">
        <f t="shared" si="1"/>
        <v>3668.5</v>
      </c>
      <c r="H21" s="4">
        <f t="shared" si="2"/>
        <v>90.580246913580254</v>
      </c>
      <c r="I21" s="3">
        <v>15</v>
      </c>
      <c r="J21" s="3">
        <v>3.9000000000000004</v>
      </c>
      <c r="K21" s="3">
        <v>1.72</v>
      </c>
      <c r="L21" s="3">
        <f t="shared" si="3"/>
        <v>5.62</v>
      </c>
      <c r="M21" s="3">
        <v>63</v>
      </c>
      <c r="N21" s="3">
        <f t="shared" si="4"/>
        <v>22.2</v>
      </c>
      <c r="O21" s="3">
        <v>20</v>
      </c>
    </row>
    <row r="22" spans="1:15" x14ac:dyDescent="0.2">
      <c r="A22" s="3" t="s">
        <v>100</v>
      </c>
      <c r="B22" s="3">
        <v>27.25</v>
      </c>
      <c r="C22" s="3">
        <v>2476.75</v>
      </c>
      <c r="D22" s="3">
        <v>15.25</v>
      </c>
      <c r="E22" s="3">
        <v>1308.75</v>
      </c>
      <c r="F22" s="3">
        <f t="shared" si="0"/>
        <v>42.5</v>
      </c>
      <c r="G22" s="3">
        <f t="shared" si="1"/>
        <v>3785.5</v>
      </c>
      <c r="H22" s="4">
        <f t="shared" si="2"/>
        <v>89.070588235294125</v>
      </c>
      <c r="I22" s="3">
        <v>23</v>
      </c>
      <c r="J22" s="3">
        <v>5.7</v>
      </c>
      <c r="K22" s="3">
        <v>16.09</v>
      </c>
      <c r="L22" s="3">
        <f t="shared" si="3"/>
        <v>21.79</v>
      </c>
      <c r="M22" s="3">
        <v>21</v>
      </c>
      <c r="N22" s="3">
        <f t="shared" si="4"/>
        <v>22.7</v>
      </c>
      <c r="O22" s="3">
        <v>21</v>
      </c>
    </row>
    <row r="23" spans="1:15" x14ac:dyDescent="0.2">
      <c r="A23" s="3" t="s">
        <v>125</v>
      </c>
      <c r="B23" s="3">
        <v>23.25</v>
      </c>
      <c r="C23" s="3">
        <v>2089</v>
      </c>
      <c r="D23" s="3">
        <v>17.25</v>
      </c>
      <c r="E23" s="3">
        <v>1536</v>
      </c>
      <c r="F23" s="3">
        <f t="shared" si="0"/>
        <v>40.5</v>
      </c>
      <c r="G23" s="3">
        <f t="shared" si="1"/>
        <v>3625</v>
      </c>
      <c r="H23" s="4">
        <f t="shared" si="2"/>
        <v>89.506172839506178</v>
      </c>
      <c r="I23" s="3">
        <v>21</v>
      </c>
      <c r="J23" s="3">
        <v>5.9</v>
      </c>
      <c r="K23" s="3">
        <v>7.66</v>
      </c>
      <c r="L23" s="3">
        <f t="shared" si="3"/>
        <v>13.56</v>
      </c>
      <c r="M23" s="3">
        <v>35</v>
      </c>
      <c r="N23" s="3">
        <f t="shared" si="4"/>
        <v>23.099999999999998</v>
      </c>
      <c r="O23" s="3">
        <v>22</v>
      </c>
    </row>
    <row r="24" spans="1:15" x14ac:dyDescent="0.2">
      <c r="A24" s="3" t="s">
        <v>120</v>
      </c>
      <c r="B24" s="3">
        <v>22.25</v>
      </c>
      <c r="C24" s="3">
        <v>2018.75</v>
      </c>
      <c r="D24" s="3">
        <v>14.25</v>
      </c>
      <c r="E24" s="3">
        <v>1219</v>
      </c>
      <c r="F24" s="3">
        <f t="shared" si="0"/>
        <v>36.5</v>
      </c>
      <c r="G24" s="3">
        <f t="shared" si="1"/>
        <v>3237.75</v>
      </c>
      <c r="H24" s="4">
        <f t="shared" si="2"/>
        <v>88.705479452054789</v>
      </c>
      <c r="I24" s="3">
        <v>26</v>
      </c>
      <c r="J24" s="3">
        <v>35.100000000000009</v>
      </c>
      <c r="K24" s="3">
        <v>32.130000000000003</v>
      </c>
      <c r="L24" s="3">
        <f t="shared" si="3"/>
        <v>67.230000000000018</v>
      </c>
      <c r="M24" s="3">
        <v>10</v>
      </c>
      <c r="N24" s="3">
        <f t="shared" si="4"/>
        <v>23.599999999999998</v>
      </c>
      <c r="O24" s="3">
        <v>23</v>
      </c>
    </row>
    <row r="25" spans="1:15" x14ac:dyDescent="0.2">
      <c r="A25" s="3" t="s">
        <v>102</v>
      </c>
      <c r="B25" s="3">
        <v>25.25</v>
      </c>
      <c r="C25" s="3">
        <v>2273</v>
      </c>
      <c r="D25" s="3">
        <v>15.25</v>
      </c>
      <c r="E25" s="3">
        <v>1330</v>
      </c>
      <c r="F25" s="3">
        <f t="shared" si="0"/>
        <v>40.5</v>
      </c>
      <c r="G25" s="3">
        <f t="shared" si="1"/>
        <v>3603</v>
      </c>
      <c r="H25" s="4">
        <f t="shared" si="2"/>
        <v>88.962962962962962</v>
      </c>
      <c r="I25" s="3">
        <v>24</v>
      </c>
      <c r="J25" s="3">
        <v>7.4</v>
      </c>
      <c r="K25" s="3">
        <v>6.72</v>
      </c>
      <c r="L25" s="3">
        <f t="shared" si="3"/>
        <v>14.120000000000001</v>
      </c>
      <c r="M25" s="3">
        <v>34</v>
      </c>
      <c r="N25" s="3">
        <f t="shared" si="4"/>
        <v>25.5</v>
      </c>
      <c r="O25" s="3">
        <v>24</v>
      </c>
    </row>
    <row r="26" spans="1:15" x14ac:dyDescent="0.2">
      <c r="A26" s="3" t="s">
        <v>173</v>
      </c>
      <c r="B26" s="3">
        <v>24.25</v>
      </c>
      <c r="C26" s="3">
        <v>2183.75</v>
      </c>
      <c r="D26" s="3">
        <v>14.25</v>
      </c>
      <c r="E26" s="3">
        <v>1239</v>
      </c>
      <c r="F26" s="3">
        <f t="shared" si="0"/>
        <v>38.5</v>
      </c>
      <c r="G26" s="3">
        <f t="shared" si="1"/>
        <v>3422.75</v>
      </c>
      <c r="H26" s="4">
        <f t="shared" si="2"/>
        <v>88.902597402597408</v>
      </c>
      <c r="I26" s="3">
        <v>25</v>
      </c>
      <c r="J26" s="3">
        <v>4.8</v>
      </c>
      <c r="K26" s="3">
        <v>3.7199999999999998</v>
      </c>
      <c r="L26" s="3">
        <f t="shared" si="3"/>
        <v>8.52</v>
      </c>
      <c r="M26" s="3">
        <v>47</v>
      </c>
      <c r="N26" s="3">
        <f t="shared" si="4"/>
        <v>28.3</v>
      </c>
      <c r="O26" s="3">
        <v>25</v>
      </c>
    </row>
    <row r="27" spans="1:15" x14ac:dyDescent="0.2">
      <c r="A27" s="3" t="s">
        <v>156</v>
      </c>
      <c r="B27" s="3">
        <v>24.25</v>
      </c>
      <c r="C27" s="3">
        <v>2146.75</v>
      </c>
      <c r="D27" s="3">
        <v>17.25</v>
      </c>
      <c r="E27" s="3">
        <v>1495.75</v>
      </c>
      <c r="F27" s="3">
        <f t="shared" si="0"/>
        <v>41.5</v>
      </c>
      <c r="G27" s="3">
        <f t="shared" si="1"/>
        <v>3642.5</v>
      </c>
      <c r="H27" s="4">
        <f t="shared" si="2"/>
        <v>87.771084337349393</v>
      </c>
      <c r="I27" s="3">
        <v>32</v>
      </c>
      <c r="J27" s="3">
        <v>54.100000000000009</v>
      </c>
      <c r="K27" s="3">
        <v>25.54</v>
      </c>
      <c r="L27" s="3">
        <f t="shared" si="3"/>
        <v>79.640000000000015</v>
      </c>
      <c r="M27" s="3">
        <v>9</v>
      </c>
      <c r="N27" s="3">
        <f t="shared" si="4"/>
        <v>28.55</v>
      </c>
      <c r="O27" s="3">
        <v>26</v>
      </c>
    </row>
    <row r="28" spans="1:15" x14ac:dyDescent="0.2">
      <c r="A28" s="3" t="s">
        <v>115</v>
      </c>
      <c r="B28" s="3">
        <v>22.75</v>
      </c>
      <c r="C28" s="3">
        <v>2024.25</v>
      </c>
      <c r="D28" s="3">
        <v>14.25</v>
      </c>
      <c r="E28" s="3">
        <v>1275.5</v>
      </c>
      <c r="F28" s="3">
        <f t="shared" si="0"/>
        <v>37</v>
      </c>
      <c r="G28" s="3">
        <f t="shared" si="1"/>
        <v>3299.75</v>
      </c>
      <c r="H28" s="4">
        <f t="shared" si="2"/>
        <v>89.182432432432435</v>
      </c>
      <c r="I28" s="3">
        <v>22</v>
      </c>
      <c r="J28" s="3">
        <v>2.5</v>
      </c>
      <c r="K28" s="3">
        <v>1.71</v>
      </c>
      <c r="L28" s="3">
        <f t="shared" si="3"/>
        <v>4.21</v>
      </c>
      <c r="M28" s="3">
        <v>76</v>
      </c>
      <c r="N28" s="3">
        <f t="shared" si="4"/>
        <v>30.1</v>
      </c>
      <c r="O28" s="3">
        <v>27</v>
      </c>
    </row>
    <row r="29" spans="1:15" x14ac:dyDescent="0.2">
      <c r="A29" s="3" t="s">
        <v>111</v>
      </c>
      <c r="B29" s="3">
        <v>24.25</v>
      </c>
      <c r="C29" s="3">
        <v>2209.5</v>
      </c>
      <c r="D29" s="3">
        <v>14.25</v>
      </c>
      <c r="E29" s="3">
        <v>1203.75</v>
      </c>
      <c r="F29" s="3">
        <f t="shared" si="0"/>
        <v>38.5</v>
      </c>
      <c r="G29" s="3">
        <f t="shared" si="1"/>
        <v>3413.25</v>
      </c>
      <c r="H29" s="4">
        <f t="shared" si="2"/>
        <v>88.65584415584415</v>
      </c>
      <c r="I29" s="3">
        <v>27</v>
      </c>
      <c r="J29" s="3">
        <v>4.4000000000000004</v>
      </c>
      <c r="K29" s="3">
        <v>2.67</v>
      </c>
      <c r="L29" s="3">
        <f t="shared" si="3"/>
        <v>7.07</v>
      </c>
      <c r="M29" s="3">
        <v>50</v>
      </c>
      <c r="N29" s="3">
        <f t="shared" si="4"/>
        <v>30.45</v>
      </c>
      <c r="O29" s="3">
        <v>28</v>
      </c>
    </row>
    <row r="30" spans="1:15" x14ac:dyDescent="0.2">
      <c r="A30" s="3" t="s">
        <v>159</v>
      </c>
      <c r="B30" s="3">
        <v>28.25</v>
      </c>
      <c r="C30" s="3">
        <v>2514</v>
      </c>
      <c r="D30" s="3">
        <v>15.25</v>
      </c>
      <c r="E30" s="3">
        <v>1317.75</v>
      </c>
      <c r="F30" s="3">
        <f t="shared" si="0"/>
        <v>43.5</v>
      </c>
      <c r="G30" s="3">
        <f t="shared" si="1"/>
        <v>3831.75</v>
      </c>
      <c r="H30" s="4">
        <f t="shared" si="2"/>
        <v>88.08620689655173</v>
      </c>
      <c r="I30" s="3">
        <v>29</v>
      </c>
      <c r="J30" s="3">
        <v>6.4</v>
      </c>
      <c r="K30" s="3">
        <v>3.71</v>
      </c>
      <c r="L30" s="3">
        <f t="shared" si="3"/>
        <v>10.11</v>
      </c>
      <c r="M30" s="3">
        <v>41</v>
      </c>
      <c r="N30" s="3">
        <f t="shared" si="4"/>
        <v>30.799999999999997</v>
      </c>
      <c r="O30" s="3">
        <v>29</v>
      </c>
    </row>
    <row r="31" spans="1:15" x14ac:dyDescent="0.2">
      <c r="A31" s="3" t="s">
        <v>91</v>
      </c>
      <c r="B31" s="3">
        <v>26.25</v>
      </c>
      <c r="C31" s="3">
        <v>2272</v>
      </c>
      <c r="D31" s="3">
        <v>16.25</v>
      </c>
      <c r="E31" s="3">
        <v>1433.25</v>
      </c>
      <c r="F31" s="3">
        <f t="shared" si="0"/>
        <v>42.5</v>
      </c>
      <c r="G31" s="3">
        <f t="shared" si="1"/>
        <v>3705.25</v>
      </c>
      <c r="H31" s="4">
        <f t="shared" si="2"/>
        <v>87.182352941176475</v>
      </c>
      <c r="I31" s="3">
        <v>34</v>
      </c>
      <c r="J31" s="3">
        <v>17.399999999999999</v>
      </c>
      <c r="K31" s="3">
        <v>16.54</v>
      </c>
      <c r="L31" s="3">
        <f t="shared" si="3"/>
        <v>33.94</v>
      </c>
      <c r="M31" s="3">
        <v>16</v>
      </c>
      <c r="N31" s="3">
        <f t="shared" si="4"/>
        <v>31.299999999999997</v>
      </c>
      <c r="O31" s="3">
        <v>30</v>
      </c>
    </row>
    <row r="32" spans="1:15" x14ac:dyDescent="0.2">
      <c r="A32" s="3" t="s">
        <v>152</v>
      </c>
      <c r="B32" s="3">
        <v>24.75</v>
      </c>
      <c r="C32" s="3">
        <v>2183</v>
      </c>
      <c r="D32" s="3">
        <v>18.25</v>
      </c>
      <c r="E32" s="3">
        <v>1592.75</v>
      </c>
      <c r="F32" s="3">
        <f t="shared" si="0"/>
        <v>43</v>
      </c>
      <c r="G32" s="3">
        <f t="shared" si="1"/>
        <v>3775.75</v>
      </c>
      <c r="H32" s="4">
        <f t="shared" si="2"/>
        <v>87.808139534883722</v>
      </c>
      <c r="I32" s="3">
        <v>31</v>
      </c>
      <c r="J32" s="3">
        <v>12.899999999999999</v>
      </c>
      <c r="K32" s="3">
        <v>1.61</v>
      </c>
      <c r="L32" s="3">
        <f t="shared" si="3"/>
        <v>14.509999999999998</v>
      </c>
      <c r="M32" s="3">
        <v>33</v>
      </c>
      <c r="N32" s="3">
        <f t="shared" si="4"/>
        <v>31.299999999999997</v>
      </c>
      <c r="O32" s="3">
        <v>30</v>
      </c>
    </row>
    <row r="33" spans="1:15" x14ac:dyDescent="0.2">
      <c r="A33" s="3" t="s">
        <v>151</v>
      </c>
      <c r="B33" s="3">
        <v>25.25</v>
      </c>
      <c r="C33" s="3">
        <v>2167</v>
      </c>
      <c r="D33" s="3">
        <v>14.25</v>
      </c>
      <c r="E33" s="3">
        <v>1282</v>
      </c>
      <c r="F33" s="3">
        <f t="shared" si="0"/>
        <v>39.5</v>
      </c>
      <c r="G33" s="3">
        <f t="shared" si="1"/>
        <v>3449</v>
      </c>
      <c r="H33" s="4">
        <f t="shared" si="2"/>
        <v>87.316455696202539</v>
      </c>
      <c r="I33" s="3">
        <v>33</v>
      </c>
      <c r="J33" s="3">
        <v>7.6000000000000005</v>
      </c>
      <c r="K33" s="3">
        <v>12.25</v>
      </c>
      <c r="L33" s="3">
        <f t="shared" si="3"/>
        <v>19.850000000000001</v>
      </c>
      <c r="M33" s="3">
        <v>23</v>
      </c>
      <c r="N33" s="3">
        <f t="shared" si="4"/>
        <v>31.5</v>
      </c>
      <c r="O33" s="3">
        <v>32</v>
      </c>
    </row>
    <row r="34" spans="1:15" x14ac:dyDescent="0.2">
      <c r="A34" s="3" t="s">
        <v>114</v>
      </c>
      <c r="B34" s="3">
        <v>24.25</v>
      </c>
      <c r="C34" s="3">
        <v>2163.25</v>
      </c>
      <c r="D34" s="3">
        <v>14.25</v>
      </c>
      <c r="E34" s="3">
        <v>1239.5</v>
      </c>
      <c r="F34" s="3">
        <f t="shared" ref="F34:F65" si="5">B34+D34</f>
        <v>38.5</v>
      </c>
      <c r="G34" s="3">
        <f t="shared" ref="G34:G65" si="6">E34+C34</f>
        <v>3402.75</v>
      </c>
      <c r="H34" s="4">
        <f t="shared" ref="H34:H65" si="7">G34/F34</f>
        <v>88.383116883116884</v>
      </c>
      <c r="I34" s="3">
        <v>28</v>
      </c>
      <c r="J34" s="3">
        <v>4</v>
      </c>
      <c r="K34" s="3">
        <v>2.74</v>
      </c>
      <c r="L34" s="3">
        <f t="shared" ref="L34:L65" si="8">J34+K34</f>
        <v>6.74</v>
      </c>
      <c r="M34" s="3">
        <v>54</v>
      </c>
      <c r="N34" s="3">
        <f t="shared" ref="N34:N65" si="9">I34*0.85+M34*0.15</f>
        <v>31.9</v>
      </c>
      <c r="O34" s="3">
        <v>33</v>
      </c>
    </row>
    <row r="35" spans="1:15" x14ac:dyDescent="0.2">
      <c r="A35" s="3" t="s">
        <v>168</v>
      </c>
      <c r="B35" s="3">
        <v>23.25</v>
      </c>
      <c r="C35" s="3">
        <v>2067.75</v>
      </c>
      <c r="D35" s="3">
        <v>16.25</v>
      </c>
      <c r="E35" s="3">
        <v>1371</v>
      </c>
      <c r="F35" s="3">
        <f t="shared" si="5"/>
        <v>39.5</v>
      </c>
      <c r="G35" s="3">
        <f t="shared" si="6"/>
        <v>3438.75</v>
      </c>
      <c r="H35" s="4">
        <f t="shared" si="7"/>
        <v>87.056962025316452</v>
      </c>
      <c r="I35" s="3">
        <v>36</v>
      </c>
      <c r="J35" s="3">
        <v>21.8</v>
      </c>
      <c r="K35" s="3">
        <v>8.75</v>
      </c>
      <c r="L35" s="3">
        <f t="shared" si="8"/>
        <v>30.55</v>
      </c>
      <c r="M35" s="3">
        <v>19</v>
      </c>
      <c r="N35" s="3">
        <f t="shared" si="9"/>
        <v>33.449999999999996</v>
      </c>
      <c r="O35" s="3">
        <v>34</v>
      </c>
    </row>
    <row r="36" spans="1:15" x14ac:dyDescent="0.2">
      <c r="A36" s="3" t="s">
        <v>107</v>
      </c>
      <c r="B36" s="3">
        <v>23.25</v>
      </c>
      <c r="C36" s="3">
        <v>2073.75</v>
      </c>
      <c r="D36" s="3">
        <v>16.25</v>
      </c>
      <c r="E36" s="3">
        <v>1401.25</v>
      </c>
      <c r="F36" s="3">
        <f t="shared" si="5"/>
        <v>39.5</v>
      </c>
      <c r="G36" s="3">
        <f t="shared" si="6"/>
        <v>3475</v>
      </c>
      <c r="H36" s="4">
        <f t="shared" si="7"/>
        <v>87.974683544303801</v>
      </c>
      <c r="I36" s="3">
        <v>30</v>
      </c>
      <c r="J36" s="3">
        <v>3.4000000000000004</v>
      </c>
      <c r="K36" s="3">
        <v>1.67</v>
      </c>
      <c r="L36" s="3">
        <f t="shared" si="8"/>
        <v>5.07</v>
      </c>
      <c r="M36" s="3">
        <v>67</v>
      </c>
      <c r="N36" s="3">
        <f t="shared" si="9"/>
        <v>35.549999999999997</v>
      </c>
      <c r="O36" s="3">
        <v>35</v>
      </c>
    </row>
    <row r="37" spans="1:15" x14ac:dyDescent="0.2">
      <c r="A37" s="3" t="s">
        <v>97</v>
      </c>
      <c r="B37" s="3">
        <v>24.25</v>
      </c>
      <c r="C37" s="3">
        <v>2061.5</v>
      </c>
      <c r="D37" s="3">
        <v>18.25</v>
      </c>
      <c r="E37" s="3">
        <v>1635</v>
      </c>
      <c r="F37" s="3">
        <f t="shared" si="5"/>
        <v>42.5</v>
      </c>
      <c r="G37" s="3">
        <f t="shared" si="6"/>
        <v>3696.5</v>
      </c>
      <c r="H37" s="4">
        <f t="shared" si="7"/>
        <v>86.976470588235287</v>
      </c>
      <c r="I37" s="3">
        <v>38</v>
      </c>
      <c r="J37" s="3">
        <v>6.4</v>
      </c>
      <c r="K37" s="3">
        <v>9.3000000000000007</v>
      </c>
      <c r="L37" s="3">
        <f t="shared" si="8"/>
        <v>15.700000000000001</v>
      </c>
      <c r="M37" s="3">
        <v>30</v>
      </c>
      <c r="N37" s="3">
        <f t="shared" si="9"/>
        <v>36.799999999999997</v>
      </c>
      <c r="O37" s="3">
        <v>36</v>
      </c>
    </row>
    <row r="38" spans="1:15" x14ac:dyDescent="0.2">
      <c r="A38" s="3" t="s">
        <v>106</v>
      </c>
      <c r="B38" s="3">
        <v>24.75</v>
      </c>
      <c r="C38" s="3">
        <v>2201.25</v>
      </c>
      <c r="D38" s="3">
        <v>15.25</v>
      </c>
      <c r="E38" s="3">
        <v>1278.5</v>
      </c>
      <c r="F38" s="3">
        <f t="shared" si="5"/>
        <v>40</v>
      </c>
      <c r="G38" s="3">
        <f t="shared" si="6"/>
        <v>3479.75</v>
      </c>
      <c r="H38" s="4">
        <f t="shared" si="7"/>
        <v>86.993750000000006</v>
      </c>
      <c r="I38" s="3">
        <v>37</v>
      </c>
      <c r="J38" s="3">
        <v>6.3</v>
      </c>
      <c r="K38" s="3">
        <v>2.56</v>
      </c>
      <c r="L38" s="3">
        <f t="shared" si="8"/>
        <v>8.86</v>
      </c>
      <c r="M38" s="3">
        <v>46</v>
      </c>
      <c r="N38" s="3">
        <f t="shared" si="9"/>
        <v>38.35</v>
      </c>
      <c r="O38" s="3">
        <v>37</v>
      </c>
    </row>
    <row r="39" spans="1:15" x14ac:dyDescent="0.2">
      <c r="A39" s="3" t="s">
        <v>117</v>
      </c>
      <c r="B39" s="3">
        <v>21.75</v>
      </c>
      <c r="C39" s="3">
        <v>1856.5</v>
      </c>
      <c r="D39" s="3">
        <v>14.25</v>
      </c>
      <c r="E39" s="3">
        <v>1254.75</v>
      </c>
      <c r="F39" s="3">
        <f t="shared" si="5"/>
        <v>36</v>
      </c>
      <c r="G39" s="3">
        <f t="shared" si="6"/>
        <v>3111.25</v>
      </c>
      <c r="H39" s="4">
        <f t="shared" si="7"/>
        <v>86.423611111111114</v>
      </c>
      <c r="I39" s="3">
        <v>40</v>
      </c>
      <c r="J39" s="3">
        <v>6.8000000000000007</v>
      </c>
      <c r="K39" s="3">
        <v>6.4600000000000009</v>
      </c>
      <c r="L39" s="3">
        <f t="shared" si="8"/>
        <v>13.260000000000002</v>
      </c>
      <c r="M39" s="3">
        <v>36</v>
      </c>
      <c r="N39" s="3">
        <f t="shared" si="9"/>
        <v>39.4</v>
      </c>
      <c r="O39" s="3">
        <v>38</v>
      </c>
    </row>
    <row r="40" spans="1:15" x14ac:dyDescent="0.2">
      <c r="A40" s="3" t="s">
        <v>149</v>
      </c>
      <c r="B40" s="3">
        <v>27.25</v>
      </c>
      <c r="C40" s="3">
        <v>2356.75</v>
      </c>
      <c r="D40" s="3">
        <v>14.25</v>
      </c>
      <c r="E40" s="3">
        <v>1233.75</v>
      </c>
      <c r="F40" s="3">
        <f t="shared" si="5"/>
        <v>41.5</v>
      </c>
      <c r="G40" s="3">
        <f t="shared" si="6"/>
        <v>3590.5</v>
      </c>
      <c r="H40" s="4">
        <f t="shared" si="7"/>
        <v>86.518072289156621</v>
      </c>
      <c r="I40" s="3">
        <v>39</v>
      </c>
      <c r="J40" s="3">
        <v>3.9000000000000004</v>
      </c>
      <c r="K40" s="3">
        <v>2.7</v>
      </c>
      <c r="L40" s="3">
        <f t="shared" si="8"/>
        <v>6.6000000000000005</v>
      </c>
      <c r="M40" s="3">
        <v>55</v>
      </c>
      <c r="N40" s="3">
        <f t="shared" si="9"/>
        <v>41.4</v>
      </c>
      <c r="O40" s="3">
        <v>39</v>
      </c>
    </row>
    <row r="41" spans="1:15" x14ac:dyDescent="0.2">
      <c r="A41" s="3" t="s">
        <v>122</v>
      </c>
      <c r="B41" s="3">
        <v>22.25</v>
      </c>
      <c r="C41" s="3">
        <v>2013</v>
      </c>
      <c r="D41" s="3">
        <v>18.25</v>
      </c>
      <c r="E41" s="3">
        <v>1516.75</v>
      </c>
      <c r="F41" s="3">
        <f t="shared" si="5"/>
        <v>40.5</v>
      </c>
      <c r="G41" s="3">
        <f t="shared" si="6"/>
        <v>3529.75</v>
      </c>
      <c r="H41" s="4">
        <f t="shared" si="7"/>
        <v>87.154320987654316</v>
      </c>
      <c r="I41" s="3">
        <v>35</v>
      </c>
      <c r="J41" s="3">
        <v>2.4</v>
      </c>
      <c r="K41" s="3">
        <v>1.66</v>
      </c>
      <c r="L41" s="3">
        <f t="shared" si="8"/>
        <v>4.0599999999999996</v>
      </c>
      <c r="M41" s="3">
        <v>81</v>
      </c>
      <c r="N41" s="3">
        <f t="shared" si="9"/>
        <v>41.9</v>
      </c>
      <c r="O41" s="3">
        <v>40</v>
      </c>
    </row>
    <row r="42" spans="1:15" x14ac:dyDescent="0.2">
      <c r="A42" s="3" t="s">
        <v>154</v>
      </c>
      <c r="B42" s="3">
        <v>26.75</v>
      </c>
      <c r="C42" s="3">
        <v>2306</v>
      </c>
      <c r="D42" s="3">
        <v>18.25</v>
      </c>
      <c r="E42" s="3">
        <v>1576.75</v>
      </c>
      <c r="F42" s="3">
        <f t="shared" si="5"/>
        <v>45</v>
      </c>
      <c r="G42" s="3">
        <f t="shared" si="6"/>
        <v>3882.75</v>
      </c>
      <c r="H42" s="4">
        <f t="shared" si="7"/>
        <v>86.283333333333331</v>
      </c>
      <c r="I42" s="3">
        <v>42</v>
      </c>
      <c r="J42" s="3">
        <v>3.4000000000000004</v>
      </c>
      <c r="K42" s="3">
        <v>2.74</v>
      </c>
      <c r="L42" s="3">
        <f t="shared" si="8"/>
        <v>6.1400000000000006</v>
      </c>
      <c r="M42" s="3">
        <v>58</v>
      </c>
      <c r="N42" s="3">
        <f t="shared" si="9"/>
        <v>44.399999999999991</v>
      </c>
      <c r="O42" s="3">
        <v>41</v>
      </c>
    </row>
    <row r="43" spans="1:15" x14ac:dyDescent="0.2">
      <c r="A43" s="3" t="s">
        <v>140</v>
      </c>
      <c r="B43" s="3">
        <v>26.25</v>
      </c>
      <c r="C43" s="3">
        <v>2307.75</v>
      </c>
      <c r="D43" s="3">
        <v>15.25</v>
      </c>
      <c r="E43" s="3">
        <v>1269.75</v>
      </c>
      <c r="F43" s="3">
        <f t="shared" si="5"/>
        <v>41.5</v>
      </c>
      <c r="G43" s="3">
        <f t="shared" si="6"/>
        <v>3577.5</v>
      </c>
      <c r="H43" s="4">
        <f t="shared" si="7"/>
        <v>86.204819277108427</v>
      </c>
      <c r="I43" s="3">
        <v>43</v>
      </c>
      <c r="J43" s="3">
        <v>3.6</v>
      </c>
      <c r="K43" s="3">
        <v>1.61</v>
      </c>
      <c r="L43" s="3">
        <f t="shared" si="8"/>
        <v>5.21</v>
      </c>
      <c r="M43" s="3">
        <v>66</v>
      </c>
      <c r="N43" s="3">
        <f t="shared" si="9"/>
        <v>46.449999999999996</v>
      </c>
      <c r="O43" s="3">
        <v>42</v>
      </c>
    </row>
    <row r="44" spans="1:15" x14ac:dyDescent="0.2">
      <c r="A44" s="3" t="s">
        <v>177</v>
      </c>
      <c r="B44" s="3">
        <v>24.25</v>
      </c>
      <c r="C44" s="3">
        <v>2120</v>
      </c>
      <c r="D44" s="3">
        <v>14.25</v>
      </c>
      <c r="E44" s="3">
        <v>1204</v>
      </c>
      <c r="F44" s="3">
        <f t="shared" si="5"/>
        <v>38.5</v>
      </c>
      <c r="G44" s="3">
        <f t="shared" si="6"/>
        <v>3324</v>
      </c>
      <c r="H44" s="4">
        <f t="shared" si="7"/>
        <v>86.337662337662337</v>
      </c>
      <c r="I44" s="3">
        <v>41</v>
      </c>
      <c r="J44" s="3">
        <v>2.4</v>
      </c>
      <c r="K44" s="3">
        <v>1.71</v>
      </c>
      <c r="L44" s="3">
        <f t="shared" si="8"/>
        <v>4.1099999999999994</v>
      </c>
      <c r="M44" s="3">
        <v>78</v>
      </c>
      <c r="N44" s="3">
        <f t="shared" si="9"/>
        <v>46.55</v>
      </c>
      <c r="O44" s="3">
        <v>43</v>
      </c>
    </row>
    <row r="45" spans="1:15" x14ac:dyDescent="0.2">
      <c r="A45" s="3" t="s">
        <v>171</v>
      </c>
      <c r="B45" s="3">
        <v>29.25</v>
      </c>
      <c r="C45" s="3">
        <v>2472.5</v>
      </c>
      <c r="D45" s="3">
        <v>15.25</v>
      </c>
      <c r="E45" s="3">
        <v>1337</v>
      </c>
      <c r="F45" s="3">
        <f t="shared" si="5"/>
        <v>44.5</v>
      </c>
      <c r="G45" s="3">
        <f t="shared" si="6"/>
        <v>3809.5</v>
      </c>
      <c r="H45" s="4">
        <f t="shared" si="7"/>
        <v>85.606741573033702</v>
      </c>
      <c r="I45" s="3">
        <v>49</v>
      </c>
      <c r="J45" s="3">
        <v>6.2</v>
      </c>
      <c r="K45" s="3">
        <v>6.2</v>
      </c>
      <c r="L45" s="3">
        <f t="shared" si="8"/>
        <v>12.4</v>
      </c>
      <c r="M45" s="3">
        <v>38</v>
      </c>
      <c r="N45" s="3">
        <f t="shared" si="9"/>
        <v>47.35</v>
      </c>
      <c r="O45" s="3">
        <v>44</v>
      </c>
    </row>
    <row r="46" spans="1:15" x14ac:dyDescent="0.2">
      <c r="A46" s="3" t="s">
        <v>162</v>
      </c>
      <c r="B46" s="3">
        <v>24.75</v>
      </c>
      <c r="C46" s="3">
        <v>2141</v>
      </c>
      <c r="D46" s="3">
        <v>14.25</v>
      </c>
      <c r="E46" s="3">
        <v>1211</v>
      </c>
      <c r="F46" s="3">
        <f t="shared" si="5"/>
        <v>39</v>
      </c>
      <c r="G46" s="3">
        <f t="shared" si="6"/>
        <v>3352</v>
      </c>
      <c r="H46" s="4">
        <f t="shared" si="7"/>
        <v>85.948717948717942</v>
      </c>
      <c r="I46" s="3">
        <v>45</v>
      </c>
      <c r="J46" s="3">
        <v>4.4000000000000004</v>
      </c>
      <c r="K46" s="3">
        <v>1.67</v>
      </c>
      <c r="L46" s="3">
        <f t="shared" si="8"/>
        <v>6.07</v>
      </c>
      <c r="M46" s="3">
        <v>61</v>
      </c>
      <c r="N46" s="3">
        <f t="shared" si="9"/>
        <v>47.4</v>
      </c>
      <c r="O46" s="3">
        <v>45</v>
      </c>
    </row>
    <row r="47" spans="1:15" x14ac:dyDescent="0.2">
      <c r="A47" s="3" t="s">
        <v>118</v>
      </c>
      <c r="B47" s="3">
        <v>26.25</v>
      </c>
      <c r="C47" s="3">
        <v>2361.75</v>
      </c>
      <c r="D47" s="3">
        <v>14.25</v>
      </c>
      <c r="E47" s="3">
        <v>1092.5</v>
      </c>
      <c r="F47" s="3">
        <f t="shared" si="5"/>
        <v>40.5</v>
      </c>
      <c r="G47" s="3">
        <f t="shared" si="6"/>
        <v>3454.25</v>
      </c>
      <c r="H47" s="4">
        <f t="shared" si="7"/>
        <v>85.290123456790127</v>
      </c>
      <c r="I47" s="3">
        <v>52</v>
      </c>
      <c r="J47" s="3">
        <v>10.199999999999999</v>
      </c>
      <c r="K47" s="3">
        <v>7.67</v>
      </c>
      <c r="L47" s="3">
        <f t="shared" si="8"/>
        <v>17.869999999999997</v>
      </c>
      <c r="M47" s="3">
        <v>25</v>
      </c>
      <c r="N47" s="3">
        <f t="shared" si="9"/>
        <v>47.949999999999996</v>
      </c>
      <c r="O47" s="3">
        <v>46</v>
      </c>
    </row>
    <row r="48" spans="1:15" x14ac:dyDescent="0.2">
      <c r="A48" s="3" t="s">
        <v>127</v>
      </c>
      <c r="B48" s="3">
        <v>27.25</v>
      </c>
      <c r="C48" s="3">
        <v>2338.75</v>
      </c>
      <c r="D48" s="3">
        <v>16.25</v>
      </c>
      <c r="E48" s="3">
        <v>1397.75</v>
      </c>
      <c r="F48" s="3">
        <f t="shared" si="5"/>
        <v>43.5</v>
      </c>
      <c r="G48" s="3">
        <f t="shared" si="6"/>
        <v>3736.5</v>
      </c>
      <c r="H48" s="4">
        <f t="shared" si="7"/>
        <v>85.896551724137936</v>
      </c>
      <c r="I48" s="3">
        <v>46</v>
      </c>
      <c r="J48" s="3">
        <v>3.4000000000000004</v>
      </c>
      <c r="K48" s="3">
        <v>2.6799999999999997</v>
      </c>
      <c r="L48" s="3">
        <f t="shared" si="8"/>
        <v>6.08</v>
      </c>
      <c r="M48" s="3">
        <v>60</v>
      </c>
      <c r="N48" s="3">
        <f t="shared" si="9"/>
        <v>48.1</v>
      </c>
      <c r="O48" s="3">
        <v>47</v>
      </c>
    </row>
    <row r="49" spans="1:15" x14ac:dyDescent="0.2">
      <c r="A49" s="3" t="s">
        <v>136</v>
      </c>
      <c r="B49" s="3">
        <v>24.25</v>
      </c>
      <c r="C49" s="3">
        <v>2123</v>
      </c>
      <c r="D49" s="3">
        <v>16.25</v>
      </c>
      <c r="E49" s="3">
        <v>1365</v>
      </c>
      <c r="F49" s="3">
        <f t="shared" si="5"/>
        <v>40.5</v>
      </c>
      <c r="G49" s="3">
        <f t="shared" si="6"/>
        <v>3488</v>
      </c>
      <c r="H49" s="4">
        <f t="shared" si="7"/>
        <v>86.123456790123456</v>
      </c>
      <c r="I49" s="3">
        <v>44</v>
      </c>
      <c r="J49" s="3">
        <v>2.4</v>
      </c>
      <c r="K49" s="3">
        <v>1.65</v>
      </c>
      <c r="L49" s="3">
        <f t="shared" si="8"/>
        <v>4.05</v>
      </c>
      <c r="M49" s="3">
        <v>82</v>
      </c>
      <c r="N49" s="3">
        <f t="shared" si="9"/>
        <v>49.699999999999996</v>
      </c>
      <c r="O49" s="3">
        <v>48</v>
      </c>
    </row>
    <row r="50" spans="1:15" x14ac:dyDescent="0.2">
      <c r="A50" s="3" t="s">
        <v>129</v>
      </c>
      <c r="B50" s="3">
        <v>22.25</v>
      </c>
      <c r="C50" s="3">
        <v>1935.25</v>
      </c>
      <c r="D50" s="3">
        <v>14.25</v>
      </c>
      <c r="E50" s="3">
        <v>1170</v>
      </c>
      <c r="F50" s="3">
        <f t="shared" si="5"/>
        <v>36.5</v>
      </c>
      <c r="G50" s="3">
        <f t="shared" si="6"/>
        <v>3105.25</v>
      </c>
      <c r="H50" s="4">
        <f t="shared" si="7"/>
        <v>85.075342465753423</v>
      </c>
      <c r="I50" s="3">
        <v>55</v>
      </c>
      <c r="J50" s="3">
        <v>6.4</v>
      </c>
      <c r="K50" s="3">
        <v>9.65</v>
      </c>
      <c r="L50" s="3">
        <f t="shared" si="8"/>
        <v>16.05</v>
      </c>
      <c r="M50" s="3">
        <v>29</v>
      </c>
      <c r="N50" s="3">
        <f t="shared" si="9"/>
        <v>51.1</v>
      </c>
      <c r="O50" s="3">
        <v>49</v>
      </c>
    </row>
    <row r="51" spans="1:15" x14ac:dyDescent="0.2">
      <c r="A51" s="3" t="s">
        <v>112</v>
      </c>
      <c r="B51" s="3">
        <v>26.25</v>
      </c>
      <c r="C51" s="3">
        <v>2254.25</v>
      </c>
      <c r="D51" s="3">
        <v>11.25</v>
      </c>
      <c r="E51" s="3">
        <v>963.25</v>
      </c>
      <c r="F51" s="3">
        <f t="shared" si="5"/>
        <v>37.5</v>
      </c>
      <c r="G51" s="3">
        <f t="shared" si="6"/>
        <v>3217.5</v>
      </c>
      <c r="H51" s="4">
        <f t="shared" si="7"/>
        <v>85.8</v>
      </c>
      <c r="I51" s="3">
        <v>47</v>
      </c>
      <c r="J51" s="3">
        <v>1.9</v>
      </c>
      <c r="K51" s="3">
        <v>1.7</v>
      </c>
      <c r="L51" s="3">
        <f t="shared" si="8"/>
        <v>3.5999999999999996</v>
      </c>
      <c r="M51" s="3">
        <v>87</v>
      </c>
      <c r="N51" s="3">
        <f t="shared" si="9"/>
        <v>52.999999999999993</v>
      </c>
      <c r="O51" s="3">
        <v>50</v>
      </c>
    </row>
    <row r="52" spans="1:15" x14ac:dyDescent="0.2">
      <c r="A52" s="3" t="s">
        <v>103</v>
      </c>
      <c r="B52" s="3">
        <v>29.25</v>
      </c>
      <c r="C52" s="3">
        <v>2499</v>
      </c>
      <c r="D52" s="3">
        <v>25.25</v>
      </c>
      <c r="E52" s="3">
        <v>2160.75</v>
      </c>
      <c r="F52" s="3">
        <f t="shared" si="5"/>
        <v>54.5</v>
      </c>
      <c r="G52" s="3">
        <f t="shared" si="6"/>
        <v>4659.75</v>
      </c>
      <c r="H52" s="4">
        <f t="shared" si="7"/>
        <v>85.5</v>
      </c>
      <c r="I52" s="3">
        <v>50</v>
      </c>
      <c r="J52" s="3">
        <v>2.4</v>
      </c>
      <c r="K52" s="3">
        <v>1.63</v>
      </c>
      <c r="L52" s="3">
        <f t="shared" si="8"/>
        <v>4.0299999999999994</v>
      </c>
      <c r="M52" s="3">
        <v>83</v>
      </c>
      <c r="N52" s="3">
        <f t="shared" si="9"/>
        <v>54.95</v>
      </c>
      <c r="O52" s="3">
        <v>51</v>
      </c>
    </row>
    <row r="53" spans="1:15" x14ac:dyDescent="0.2">
      <c r="A53" s="3" t="s">
        <v>96</v>
      </c>
      <c r="B53" s="3">
        <v>26.25</v>
      </c>
      <c r="C53" s="3">
        <v>2302.25</v>
      </c>
      <c r="D53" s="3">
        <v>15.25</v>
      </c>
      <c r="E53" s="3">
        <v>1152</v>
      </c>
      <c r="F53" s="3">
        <f t="shared" si="5"/>
        <v>41.5</v>
      </c>
      <c r="G53" s="3">
        <f t="shared" si="6"/>
        <v>3454.25</v>
      </c>
      <c r="H53" s="4">
        <f t="shared" si="7"/>
        <v>83.234939759036138</v>
      </c>
      <c r="I53" s="3">
        <v>63</v>
      </c>
      <c r="J53" s="3">
        <v>40.000000000000007</v>
      </c>
      <c r="K53" s="3">
        <v>10.16</v>
      </c>
      <c r="L53" s="3">
        <f t="shared" si="8"/>
        <v>50.160000000000011</v>
      </c>
      <c r="M53" s="3">
        <v>12</v>
      </c>
      <c r="N53" s="3">
        <f t="shared" si="9"/>
        <v>55.349999999999994</v>
      </c>
      <c r="O53" s="3">
        <v>52</v>
      </c>
    </row>
    <row r="54" spans="1:15" x14ac:dyDescent="0.2">
      <c r="A54" s="3" t="s">
        <v>145</v>
      </c>
      <c r="B54" s="3">
        <v>27.25</v>
      </c>
      <c r="C54" s="3">
        <v>2266.25</v>
      </c>
      <c r="D54" s="3">
        <v>15.25</v>
      </c>
      <c r="E54" s="3">
        <v>1365.75</v>
      </c>
      <c r="F54" s="3">
        <f t="shared" si="5"/>
        <v>42.5</v>
      </c>
      <c r="G54" s="3">
        <f t="shared" si="6"/>
        <v>3632</v>
      </c>
      <c r="H54" s="4">
        <f t="shared" si="7"/>
        <v>85.45882352941176</v>
      </c>
      <c r="I54" s="3">
        <v>51</v>
      </c>
      <c r="J54" s="3">
        <v>2.4</v>
      </c>
      <c r="K54" s="3">
        <v>1.68</v>
      </c>
      <c r="L54" s="3">
        <f t="shared" si="8"/>
        <v>4.08</v>
      </c>
      <c r="M54" s="3">
        <v>80</v>
      </c>
      <c r="N54" s="3">
        <f t="shared" si="9"/>
        <v>55.35</v>
      </c>
      <c r="O54" s="3">
        <v>52</v>
      </c>
    </row>
    <row r="55" spans="1:15" x14ac:dyDescent="0.2">
      <c r="A55" s="3" t="s">
        <v>157</v>
      </c>
      <c r="B55" s="3">
        <v>19.25</v>
      </c>
      <c r="C55" s="3">
        <v>1667.25</v>
      </c>
      <c r="D55" s="3">
        <v>16.25</v>
      </c>
      <c r="E55" s="3">
        <v>1358.5</v>
      </c>
      <c r="F55" s="3">
        <f t="shared" si="5"/>
        <v>35.5</v>
      </c>
      <c r="G55" s="3">
        <f t="shared" si="6"/>
        <v>3025.75</v>
      </c>
      <c r="H55" s="4">
        <f t="shared" si="7"/>
        <v>85.232394366197184</v>
      </c>
      <c r="I55" s="3">
        <v>53</v>
      </c>
      <c r="J55" s="3">
        <v>2.6</v>
      </c>
      <c r="K55" s="3">
        <v>1.68</v>
      </c>
      <c r="L55" s="3">
        <f t="shared" si="8"/>
        <v>4.28</v>
      </c>
      <c r="M55" s="3">
        <v>74</v>
      </c>
      <c r="N55" s="3">
        <f t="shared" si="9"/>
        <v>56.15</v>
      </c>
      <c r="O55" s="3">
        <v>54</v>
      </c>
    </row>
    <row r="56" spans="1:15" x14ac:dyDescent="0.2">
      <c r="A56" s="3" t="s">
        <v>176</v>
      </c>
      <c r="B56" s="3">
        <v>23.75</v>
      </c>
      <c r="C56" s="3">
        <v>2058.25</v>
      </c>
      <c r="D56" s="3">
        <v>19.25</v>
      </c>
      <c r="E56" s="3">
        <v>1529.5</v>
      </c>
      <c r="F56" s="3">
        <f t="shared" si="5"/>
        <v>43</v>
      </c>
      <c r="G56" s="3">
        <f t="shared" si="6"/>
        <v>3587.75</v>
      </c>
      <c r="H56" s="4">
        <f t="shared" si="7"/>
        <v>83.436046511627907</v>
      </c>
      <c r="I56" s="3">
        <v>62</v>
      </c>
      <c r="J56" s="3">
        <v>7.1000000000000005</v>
      </c>
      <c r="K56" s="3">
        <v>12.47</v>
      </c>
      <c r="L56" s="3">
        <f t="shared" si="8"/>
        <v>19.57</v>
      </c>
      <c r="M56" s="3">
        <v>24</v>
      </c>
      <c r="N56" s="3">
        <f t="shared" si="9"/>
        <v>56.3</v>
      </c>
      <c r="O56" s="3">
        <v>55</v>
      </c>
    </row>
    <row r="57" spans="1:15" x14ac:dyDescent="0.2">
      <c r="A57" s="3" t="s">
        <v>99</v>
      </c>
      <c r="B57" s="3">
        <v>26.25</v>
      </c>
      <c r="C57" s="3">
        <v>2241.25</v>
      </c>
      <c r="D57" s="3">
        <v>23.25</v>
      </c>
      <c r="E57" s="3">
        <v>1903.75</v>
      </c>
      <c r="F57" s="3">
        <f t="shared" si="5"/>
        <v>49.5</v>
      </c>
      <c r="G57" s="3">
        <f t="shared" si="6"/>
        <v>4145</v>
      </c>
      <c r="H57" s="4">
        <f t="shared" si="7"/>
        <v>83.737373737373744</v>
      </c>
      <c r="I57" s="3">
        <v>61</v>
      </c>
      <c r="J57" s="3">
        <v>9.1</v>
      </c>
      <c r="K57" s="3">
        <v>5.6899999999999995</v>
      </c>
      <c r="L57" s="3">
        <f t="shared" si="8"/>
        <v>14.79</v>
      </c>
      <c r="M57" s="3">
        <v>32</v>
      </c>
      <c r="N57" s="3">
        <f t="shared" si="9"/>
        <v>56.65</v>
      </c>
      <c r="O57" s="3">
        <v>56</v>
      </c>
    </row>
    <row r="58" spans="1:15" x14ac:dyDescent="0.2">
      <c r="A58" s="3" t="s">
        <v>90</v>
      </c>
      <c r="B58" s="3">
        <v>24.75</v>
      </c>
      <c r="C58" s="3">
        <v>2104.5</v>
      </c>
      <c r="D58" s="3">
        <v>20.25</v>
      </c>
      <c r="E58" s="3">
        <v>1673.75</v>
      </c>
      <c r="F58" s="3">
        <f t="shared" si="5"/>
        <v>45</v>
      </c>
      <c r="G58" s="3">
        <f t="shared" si="6"/>
        <v>3778.25</v>
      </c>
      <c r="H58" s="4">
        <f t="shared" si="7"/>
        <v>83.961111111111109</v>
      </c>
      <c r="I58" s="3">
        <v>59</v>
      </c>
      <c r="J58" s="3">
        <v>7.4</v>
      </c>
      <c r="K58" s="3">
        <v>1.65</v>
      </c>
      <c r="L58" s="3">
        <f t="shared" si="8"/>
        <v>9.0500000000000007</v>
      </c>
      <c r="M58" s="3">
        <v>44</v>
      </c>
      <c r="N58" s="3">
        <f t="shared" si="9"/>
        <v>56.75</v>
      </c>
      <c r="O58" s="3">
        <v>57</v>
      </c>
    </row>
    <row r="59" spans="1:15" x14ac:dyDescent="0.2">
      <c r="A59" s="3" t="s">
        <v>92</v>
      </c>
      <c r="B59" s="3">
        <v>21.25</v>
      </c>
      <c r="C59" s="3">
        <v>1796.5</v>
      </c>
      <c r="D59" s="3">
        <v>17.25</v>
      </c>
      <c r="E59" s="3">
        <v>1446.5</v>
      </c>
      <c r="F59" s="3">
        <f t="shared" si="5"/>
        <v>38.5</v>
      </c>
      <c r="G59" s="3">
        <f t="shared" si="6"/>
        <v>3243</v>
      </c>
      <c r="H59" s="4">
        <f t="shared" si="7"/>
        <v>84.233766233766232</v>
      </c>
      <c r="I59" s="3">
        <v>57</v>
      </c>
      <c r="J59" s="3">
        <v>3.4000000000000004</v>
      </c>
      <c r="K59" s="3">
        <v>2.67</v>
      </c>
      <c r="L59" s="3">
        <f t="shared" si="8"/>
        <v>6.07</v>
      </c>
      <c r="M59" s="3">
        <v>61</v>
      </c>
      <c r="N59" s="3">
        <f t="shared" si="9"/>
        <v>57.599999999999994</v>
      </c>
      <c r="O59" s="3">
        <v>58</v>
      </c>
    </row>
    <row r="60" spans="1:15" x14ac:dyDescent="0.2">
      <c r="A60" s="3" t="s">
        <v>94</v>
      </c>
      <c r="B60" s="3">
        <v>22.25</v>
      </c>
      <c r="C60" s="3">
        <v>1952.75</v>
      </c>
      <c r="D60" s="3">
        <v>15.25</v>
      </c>
      <c r="E60" s="3">
        <v>1227.75</v>
      </c>
      <c r="F60" s="3">
        <f t="shared" si="5"/>
        <v>37.5</v>
      </c>
      <c r="G60" s="3">
        <f t="shared" si="6"/>
        <v>3180.5</v>
      </c>
      <c r="H60" s="4">
        <f t="shared" si="7"/>
        <v>84.813333333333333</v>
      </c>
      <c r="I60" s="3">
        <v>56</v>
      </c>
      <c r="J60" s="3">
        <v>3</v>
      </c>
      <c r="K60" s="3">
        <v>1.67</v>
      </c>
      <c r="L60" s="3">
        <f t="shared" si="8"/>
        <v>4.67</v>
      </c>
      <c r="M60" s="3">
        <v>70</v>
      </c>
      <c r="N60" s="3">
        <f t="shared" si="9"/>
        <v>58.1</v>
      </c>
      <c r="O60" s="3">
        <v>59</v>
      </c>
    </row>
    <row r="61" spans="1:15" x14ac:dyDescent="0.2">
      <c r="A61" s="3" t="s">
        <v>108</v>
      </c>
      <c r="B61" s="3">
        <v>30.25</v>
      </c>
      <c r="C61" s="3">
        <v>2632.75</v>
      </c>
      <c r="D61" s="3">
        <v>18.25</v>
      </c>
      <c r="E61" s="3">
        <v>1442.5</v>
      </c>
      <c r="F61" s="3">
        <f t="shared" si="5"/>
        <v>48.5</v>
      </c>
      <c r="G61" s="3">
        <f t="shared" si="6"/>
        <v>4075.25</v>
      </c>
      <c r="H61" s="4">
        <f t="shared" si="7"/>
        <v>84.025773195876283</v>
      </c>
      <c r="I61" s="3">
        <v>58</v>
      </c>
      <c r="J61" s="3">
        <v>4.5</v>
      </c>
      <c r="K61" s="3">
        <v>1.63</v>
      </c>
      <c r="L61" s="3">
        <f t="shared" si="8"/>
        <v>6.13</v>
      </c>
      <c r="M61" s="3">
        <v>59</v>
      </c>
      <c r="N61" s="3">
        <f t="shared" si="9"/>
        <v>58.15</v>
      </c>
      <c r="O61" s="3">
        <v>60</v>
      </c>
    </row>
    <row r="62" spans="1:15" x14ac:dyDescent="0.2">
      <c r="A62" s="3" t="s">
        <v>165</v>
      </c>
      <c r="B62" s="3">
        <v>28.25</v>
      </c>
      <c r="C62" s="3">
        <v>2436</v>
      </c>
      <c r="D62" s="3">
        <v>16.25</v>
      </c>
      <c r="E62" s="3">
        <v>1356.25</v>
      </c>
      <c r="F62" s="3">
        <f t="shared" si="5"/>
        <v>44.5</v>
      </c>
      <c r="G62" s="3">
        <f t="shared" si="6"/>
        <v>3792.25</v>
      </c>
      <c r="H62" s="4">
        <f t="shared" si="7"/>
        <v>85.219101123595507</v>
      </c>
      <c r="I62" s="3">
        <v>54</v>
      </c>
      <c r="J62" s="3">
        <v>1.9</v>
      </c>
      <c r="K62" s="3">
        <v>1.66</v>
      </c>
      <c r="L62" s="3">
        <f t="shared" si="8"/>
        <v>3.5599999999999996</v>
      </c>
      <c r="M62" s="3">
        <v>88</v>
      </c>
      <c r="N62" s="3">
        <f t="shared" si="9"/>
        <v>59.099999999999994</v>
      </c>
      <c r="O62" s="3">
        <v>61</v>
      </c>
    </row>
    <row r="63" spans="1:15" x14ac:dyDescent="0.2">
      <c r="A63" s="3" t="s">
        <v>148</v>
      </c>
      <c r="B63" s="3">
        <v>31.25</v>
      </c>
      <c r="C63" s="3">
        <v>2583.75</v>
      </c>
      <c r="D63" s="3">
        <v>16.25</v>
      </c>
      <c r="E63" s="3">
        <v>1403.5</v>
      </c>
      <c r="F63" s="3">
        <f t="shared" si="5"/>
        <v>47.5</v>
      </c>
      <c r="G63" s="3">
        <f t="shared" si="6"/>
        <v>3987.25</v>
      </c>
      <c r="H63" s="4">
        <f t="shared" si="7"/>
        <v>83.942105263157899</v>
      </c>
      <c r="I63" s="3">
        <v>60</v>
      </c>
      <c r="J63" s="3">
        <v>3.9000000000000004</v>
      </c>
      <c r="K63" s="3">
        <v>1.72</v>
      </c>
      <c r="L63" s="3">
        <f t="shared" si="8"/>
        <v>5.62</v>
      </c>
      <c r="M63" s="3">
        <v>63</v>
      </c>
      <c r="N63" s="3">
        <f t="shared" si="9"/>
        <v>60.45</v>
      </c>
      <c r="O63" s="3">
        <v>62</v>
      </c>
    </row>
    <row r="64" spans="1:15" x14ac:dyDescent="0.2">
      <c r="A64" s="3" t="s">
        <v>119</v>
      </c>
      <c r="B64" s="3">
        <v>33.25</v>
      </c>
      <c r="C64" s="3">
        <v>2747</v>
      </c>
      <c r="D64" s="3">
        <v>14.25</v>
      </c>
      <c r="E64" s="3">
        <v>1194.75</v>
      </c>
      <c r="F64" s="3">
        <f t="shared" si="5"/>
        <v>47.5</v>
      </c>
      <c r="G64" s="3">
        <f t="shared" si="6"/>
        <v>3941.75</v>
      </c>
      <c r="H64" s="4">
        <f t="shared" si="7"/>
        <v>82.984210526315792</v>
      </c>
      <c r="I64" s="3">
        <v>64</v>
      </c>
      <c r="J64" s="3">
        <v>3.9000000000000004</v>
      </c>
      <c r="K64" s="3">
        <v>2.94</v>
      </c>
      <c r="L64" s="3">
        <f t="shared" si="8"/>
        <v>6.84</v>
      </c>
      <c r="M64" s="3">
        <v>52</v>
      </c>
      <c r="N64" s="3">
        <f t="shared" si="9"/>
        <v>62.199999999999996</v>
      </c>
      <c r="O64" s="3">
        <v>63</v>
      </c>
    </row>
    <row r="65" spans="1:15" x14ac:dyDescent="0.2">
      <c r="A65" s="3" t="s">
        <v>143</v>
      </c>
      <c r="B65" s="3">
        <v>24.25</v>
      </c>
      <c r="C65" s="3">
        <v>2035.75</v>
      </c>
      <c r="D65" s="3">
        <v>14.25</v>
      </c>
      <c r="E65" s="3">
        <v>1121.5</v>
      </c>
      <c r="F65" s="3">
        <f t="shared" si="5"/>
        <v>38.5</v>
      </c>
      <c r="G65" s="3">
        <f t="shared" si="6"/>
        <v>3157.25</v>
      </c>
      <c r="H65" s="4">
        <f t="shared" si="7"/>
        <v>82.006493506493513</v>
      </c>
      <c r="I65" s="3">
        <v>68</v>
      </c>
      <c r="J65" s="3">
        <v>6.4</v>
      </c>
      <c r="K65" s="3">
        <v>5.76</v>
      </c>
      <c r="L65" s="3">
        <f t="shared" si="8"/>
        <v>12.16</v>
      </c>
      <c r="M65" s="3">
        <v>39</v>
      </c>
      <c r="N65" s="3">
        <f t="shared" si="9"/>
        <v>63.65</v>
      </c>
      <c r="O65" s="3">
        <v>64</v>
      </c>
    </row>
    <row r="66" spans="1:15" x14ac:dyDescent="0.2">
      <c r="A66" s="3" t="s">
        <v>150</v>
      </c>
      <c r="B66" s="3">
        <v>26.25</v>
      </c>
      <c r="C66" s="3">
        <v>2160.75</v>
      </c>
      <c r="D66" s="3">
        <v>14.25</v>
      </c>
      <c r="E66" s="3">
        <v>1159.5</v>
      </c>
      <c r="F66" s="3">
        <f t="shared" ref="F66:F89" si="10">B66+D66</f>
        <v>40.5</v>
      </c>
      <c r="G66" s="3">
        <f t="shared" ref="G66:G89" si="11">E66+C66</f>
        <v>3320.25</v>
      </c>
      <c r="H66" s="4">
        <f t="shared" ref="H66:H89" si="12">G66/F66</f>
        <v>81.981481481481481</v>
      </c>
      <c r="I66" s="3">
        <v>69</v>
      </c>
      <c r="J66" s="3">
        <v>4.4000000000000004</v>
      </c>
      <c r="K66" s="3">
        <v>6.21</v>
      </c>
      <c r="L66" s="3">
        <f t="shared" ref="L66:L89" si="13">J66+K66</f>
        <v>10.61</v>
      </c>
      <c r="M66" s="3">
        <v>40</v>
      </c>
      <c r="N66" s="3">
        <f t="shared" ref="N66:N89" si="14">I66*0.85+M66*0.15</f>
        <v>64.650000000000006</v>
      </c>
      <c r="O66" s="3">
        <v>65</v>
      </c>
    </row>
    <row r="67" spans="1:15" x14ac:dyDescent="0.2">
      <c r="A67" s="3" t="s">
        <v>146</v>
      </c>
      <c r="B67" s="3">
        <v>25.25</v>
      </c>
      <c r="C67" s="3">
        <v>2038</v>
      </c>
      <c r="D67" s="3">
        <v>14.25</v>
      </c>
      <c r="E67" s="3">
        <v>1195.25</v>
      </c>
      <c r="F67" s="3">
        <f t="shared" si="10"/>
        <v>39.5</v>
      </c>
      <c r="G67" s="3">
        <f t="shared" si="11"/>
        <v>3233.25</v>
      </c>
      <c r="H67" s="4">
        <f t="shared" si="12"/>
        <v>81.85443037974683</v>
      </c>
      <c r="I67" s="3">
        <v>70</v>
      </c>
      <c r="J67" s="3">
        <v>8.5</v>
      </c>
      <c r="K67" s="3">
        <v>4.75</v>
      </c>
      <c r="L67" s="3">
        <f t="shared" si="13"/>
        <v>13.25</v>
      </c>
      <c r="M67" s="3">
        <v>37</v>
      </c>
      <c r="N67" s="3">
        <f t="shared" si="14"/>
        <v>65.05</v>
      </c>
      <c r="O67" s="3">
        <v>66</v>
      </c>
    </row>
    <row r="68" spans="1:15" x14ac:dyDescent="0.2">
      <c r="A68" s="3" t="s">
        <v>174</v>
      </c>
      <c r="B68" s="3">
        <v>24.25</v>
      </c>
      <c r="C68" s="3">
        <v>2008</v>
      </c>
      <c r="D68" s="3">
        <v>14.25</v>
      </c>
      <c r="E68" s="3">
        <v>1182.5</v>
      </c>
      <c r="F68" s="3">
        <f t="shared" si="10"/>
        <v>38.5</v>
      </c>
      <c r="G68" s="3">
        <f t="shared" si="11"/>
        <v>3190.5</v>
      </c>
      <c r="H68" s="4">
        <f t="shared" si="12"/>
        <v>82.870129870129873</v>
      </c>
      <c r="I68" s="3">
        <v>65</v>
      </c>
      <c r="J68" s="3">
        <v>3.1500000000000004</v>
      </c>
      <c r="K68" s="3">
        <v>1.62</v>
      </c>
      <c r="L68" s="3">
        <f t="shared" si="13"/>
        <v>4.7700000000000005</v>
      </c>
      <c r="M68" s="3">
        <v>69</v>
      </c>
      <c r="N68" s="3">
        <f t="shared" si="14"/>
        <v>65.599999999999994</v>
      </c>
      <c r="O68" s="3">
        <v>67</v>
      </c>
    </row>
    <row r="69" spans="1:15" x14ac:dyDescent="0.2">
      <c r="A69" s="3" t="s">
        <v>123</v>
      </c>
      <c r="B69" s="3">
        <v>26.25</v>
      </c>
      <c r="C69" s="3">
        <v>2134.75</v>
      </c>
      <c r="D69" s="3">
        <v>16.25</v>
      </c>
      <c r="E69" s="3">
        <v>1382.5</v>
      </c>
      <c r="F69" s="3">
        <f t="shared" si="10"/>
        <v>42.5</v>
      </c>
      <c r="G69" s="3">
        <f t="shared" si="11"/>
        <v>3517.25</v>
      </c>
      <c r="H69" s="4">
        <f t="shared" si="12"/>
        <v>82.758823529411771</v>
      </c>
      <c r="I69" s="3">
        <v>66</v>
      </c>
      <c r="J69" s="3">
        <v>2.8000000000000003</v>
      </c>
      <c r="K69" s="3">
        <v>1.72</v>
      </c>
      <c r="L69" s="3">
        <f t="shared" si="13"/>
        <v>4.5200000000000005</v>
      </c>
      <c r="M69" s="3">
        <v>72</v>
      </c>
      <c r="N69" s="3">
        <f t="shared" si="14"/>
        <v>66.900000000000006</v>
      </c>
      <c r="O69" s="3">
        <v>68</v>
      </c>
    </row>
    <row r="70" spans="1:15" x14ac:dyDescent="0.2">
      <c r="A70" s="3" t="s">
        <v>121</v>
      </c>
      <c r="B70" s="3">
        <v>31.25</v>
      </c>
      <c r="C70" s="3">
        <v>2570.5</v>
      </c>
      <c r="D70" s="3">
        <v>18.25</v>
      </c>
      <c r="E70" s="3">
        <v>1440.25</v>
      </c>
      <c r="F70" s="3">
        <f t="shared" si="10"/>
        <v>49.5</v>
      </c>
      <c r="G70" s="3">
        <f t="shared" si="11"/>
        <v>4010.75</v>
      </c>
      <c r="H70" s="4">
        <f t="shared" si="12"/>
        <v>81.025252525252526</v>
      </c>
      <c r="I70" s="3">
        <v>76</v>
      </c>
      <c r="J70" s="3">
        <v>8.1999999999999993</v>
      </c>
      <c r="K70" s="3">
        <v>12.75</v>
      </c>
      <c r="L70" s="3">
        <f t="shared" si="13"/>
        <v>20.95</v>
      </c>
      <c r="M70" s="3">
        <v>22</v>
      </c>
      <c r="N70" s="3">
        <f t="shared" si="14"/>
        <v>67.899999999999991</v>
      </c>
      <c r="O70" s="3">
        <v>69</v>
      </c>
    </row>
    <row r="71" spans="1:15" x14ac:dyDescent="0.2">
      <c r="A71" s="3" t="s">
        <v>124</v>
      </c>
      <c r="B71" s="3">
        <v>21.75</v>
      </c>
      <c r="C71" s="3">
        <v>1803.25</v>
      </c>
      <c r="D71" s="3">
        <v>17.25</v>
      </c>
      <c r="E71" s="3">
        <v>1378</v>
      </c>
      <c r="F71" s="3">
        <f t="shared" si="10"/>
        <v>39</v>
      </c>
      <c r="G71" s="3">
        <f t="shared" si="11"/>
        <v>3181.25</v>
      </c>
      <c r="H71" s="4">
        <f t="shared" si="12"/>
        <v>81.570512820512818</v>
      </c>
      <c r="I71" s="3">
        <v>73</v>
      </c>
      <c r="J71" s="3">
        <v>4.7</v>
      </c>
      <c r="K71" s="3">
        <v>2.76</v>
      </c>
      <c r="L71" s="3">
        <f t="shared" si="13"/>
        <v>7.46</v>
      </c>
      <c r="M71" s="3">
        <v>49</v>
      </c>
      <c r="N71" s="3">
        <f t="shared" si="14"/>
        <v>69.399999999999991</v>
      </c>
      <c r="O71" s="3">
        <v>70</v>
      </c>
    </row>
    <row r="72" spans="1:15" x14ac:dyDescent="0.2">
      <c r="A72" s="3" t="s">
        <v>133</v>
      </c>
      <c r="B72" s="3">
        <v>27.25</v>
      </c>
      <c r="C72" s="3">
        <v>2274</v>
      </c>
      <c r="D72" s="3">
        <v>16.25</v>
      </c>
      <c r="E72" s="3">
        <v>1272.25</v>
      </c>
      <c r="F72" s="3">
        <f t="shared" si="10"/>
        <v>43.5</v>
      </c>
      <c r="G72" s="3">
        <f t="shared" si="11"/>
        <v>3546.25</v>
      </c>
      <c r="H72" s="4">
        <f t="shared" si="12"/>
        <v>81.522988505747122</v>
      </c>
      <c r="I72" s="3">
        <v>74</v>
      </c>
      <c r="J72" s="3">
        <v>5.6000000000000005</v>
      </c>
      <c r="K72" s="3">
        <v>2.65</v>
      </c>
      <c r="L72" s="3">
        <f t="shared" si="13"/>
        <v>8.25</v>
      </c>
      <c r="M72" s="3">
        <v>48</v>
      </c>
      <c r="N72" s="3">
        <f t="shared" si="14"/>
        <v>70.099999999999994</v>
      </c>
      <c r="O72" s="3">
        <v>71</v>
      </c>
    </row>
    <row r="73" spans="1:15" x14ac:dyDescent="0.2">
      <c r="A73" s="3" t="s">
        <v>137</v>
      </c>
      <c r="B73" s="3">
        <v>31.25</v>
      </c>
      <c r="C73" s="3">
        <v>2442.5</v>
      </c>
      <c r="D73" s="3">
        <v>22.25</v>
      </c>
      <c r="E73" s="3">
        <v>1744.25</v>
      </c>
      <c r="F73" s="3">
        <f t="shared" si="10"/>
        <v>53.5</v>
      </c>
      <c r="G73" s="3">
        <f t="shared" si="11"/>
        <v>4186.75</v>
      </c>
      <c r="H73" s="4">
        <f t="shared" si="12"/>
        <v>78.257009345794387</v>
      </c>
      <c r="I73" s="3">
        <v>80</v>
      </c>
      <c r="J73" s="3">
        <v>4</v>
      </c>
      <c r="K73" s="3">
        <v>13.74</v>
      </c>
      <c r="L73" s="3">
        <f t="shared" si="13"/>
        <v>17.740000000000002</v>
      </c>
      <c r="M73" s="3">
        <v>26</v>
      </c>
      <c r="N73" s="3">
        <f t="shared" si="14"/>
        <v>71.900000000000006</v>
      </c>
      <c r="O73" s="3">
        <v>72</v>
      </c>
    </row>
    <row r="74" spans="1:15" x14ac:dyDescent="0.2">
      <c r="A74" s="3" t="s">
        <v>139</v>
      </c>
      <c r="B74" s="3">
        <v>29.25</v>
      </c>
      <c r="C74" s="3">
        <v>2334</v>
      </c>
      <c r="D74" s="3">
        <v>17.25</v>
      </c>
      <c r="E74" s="3">
        <v>1460.75</v>
      </c>
      <c r="F74" s="3">
        <f t="shared" si="10"/>
        <v>46.5</v>
      </c>
      <c r="G74" s="3">
        <f t="shared" si="11"/>
        <v>3794.75</v>
      </c>
      <c r="H74" s="4">
        <f t="shared" si="12"/>
        <v>81.607526881720432</v>
      </c>
      <c r="I74" s="3">
        <v>72</v>
      </c>
      <c r="J74" s="3">
        <v>2.7</v>
      </c>
      <c r="K74" s="3">
        <v>1.63</v>
      </c>
      <c r="L74" s="3">
        <f t="shared" si="13"/>
        <v>4.33</v>
      </c>
      <c r="M74" s="3">
        <v>73</v>
      </c>
      <c r="N74" s="3">
        <f t="shared" si="14"/>
        <v>72.149999999999991</v>
      </c>
      <c r="O74" s="3">
        <v>73</v>
      </c>
    </row>
    <row r="75" spans="1:15" x14ac:dyDescent="0.2">
      <c r="A75" s="3" t="s">
        <v>153</v>
      </c>
      <c r="B75" s="3">
        <v>20.75</v>
      </c>
      <c r="C75" s="3">
        <v>1691</v>
      </c>
      <c r="D75" s="3">
        <v>15.25</v>
      </c>
      <c r="E75" s="3">
        <v>1239.75</v>
      </c>
      <c r="F75" s="3">
        <f t="shared" si="10"/>
        <v>36</v>
      </c>
      <c r="G75" s="3">
        <f t="shared" si="11"/>
        <v>2930.75</v>
      </c>
      <c r="H75" s="4">
        <f t="shared" si="12"/>
        <v>81.409722222222229</v>
      </c>
      <c r="I75" s="3">
        <v>75</v>
      </c>
      <c r="J75" s="3">
        <v>3.9000000000000004</v>
      </c>
      <c r="K75" s="3">
        <v>2.66</v>
      </c>
      <c r="L75" s="3">
        <f t="shared" si="13"/>
        <v>6.5600000000000005</v>
      </c>
      <c r="M75" s="3">
        <v>56</v>
      </c>
      <c r="N75" s="3">
        <f t="shared" si="14"/>
        <v>72.150000000000006</v>
      </c>
      <c r="O75" s="3">
        <v>73</v>
      </c>
    </row>
    <row r="76" spans="1:15" x14ac:dyDescent="0.2">
      <c r="A76" s="3" t="s">
        <v>126</v>
      </c>
      <c r="B76" s="3">
        <v>31.25</v>
      </c>
      <c r="C76" s="3">
        <v>2669.5</v>
      </c>
      <c r="D76" s="3">
        <v>19.25</v>
      </c>
      <c r="E76" s="3">
        <v>1462.25</v>
      </c>
      <c r="F76" s="3">
        <f t="shared" si="10"/>
        <v>50.5</v>
      </c>
      <c r="G76" s="3">
        <f t="shared" si="11"/>
        <v>4131.75</v>
      </c>
      <c r="H76" s="4">
        <f t="shared" si="12"/>
        <v>81.816831683168317</v>
      </c>
      <c r="I76" s="3">
        <v>71</v>
      </c>
      <c r="J76" s="3">
        <v>1.9</v>
      </c>
      <c r="K76" s="3">
        <v>1.74</v>
      </c>
      <c r="L76" s="3">
        <f t="shared" si="13"/>
        <v>3.6399999999999997</v>
      </c>
      <c r="M76" s="3">
        <v>85</v>
      </c>
      <c r="N76" s="3">
        <f t="shared" si="14"/>
        <v>73.099999999999994</v>
      </c>
      <c r="O76" s="3">
        <v>75</v>
      </c>
    </row>
    <row r="77" spans="1:15" x14ac:dyDescent="0.2">
      <c r="A77" s="3" t="s">
        <v>135</v>
      </c>
      <c r="B77" s="3">
        <v>28.25</v>
      </c>
      <c r="C77" s="3">
        <v>2310.25</v>
      </c>
      <c r="D77" s="3">
        <v>16.25</v>
      </c>
      <c r="E77" s="3">
        <v>1242.5</v>
      </c>
      <c r="F77" s="3">
        <f t="shared" si="10"/>
        <v>44.5</v>
      </c>
      <c r="G77" s="3">
        <f t="shared" si="11"/>
        <v>3552.75</v>
      </c>
      <c r="H77" s="4">
        <f t="shared" si="12"/>
        <v>79.837078651685388</v>
      </c>
      <c r="I77" s="3">
        <v>78</v>
      </c>
      <c r="J77" s="3">
        <v>4.4000000000000004</v>
      </c>
      <c r="K77" s="3">
        <v>2.67</v>
      </c>
      <c r="L77" s="3">
        <f t="shared" si="13"/>
        <v>7.07</v>
      </c>
      <c r="M77" s="3">
        <v>50</v>
      </c>
      <c r="N77" s="3">
        <f t="shared" si="14"/>
        <v>73.8</v>
      </c>
      <c r="O77" s="3">
        <v>77</v>
      </c>
    </row>
    <row r="78" spans="1:15" x14ac:dyDescent="0.2">
      <c r="A78" s="3" t="s">
        <v>132</v>
      </c>
      <c r="B78" s="3">
        <v>26.25</v>
      </c>
      <c r="C78" s="3">
        <v>2126.75</v>
      </c>
      <c r="D78" s="3">
        <v>16.25</v>
      </c>
      <c r="E78" s="3">
        <v>1251.5</v>
      </c>
      <c r="F78" s="3">
        <f t="shared" si="10"/>
        <v>42.5</v>
      </c>
      <c r="G78" s="3">
        <f t="shared" si="11"/>
        <v>3378.25</v>
      </c>
      <c r="H78" s="4">
        <f t="shared" si="12"/>
        <v>79.488235294117644</v>
      </c>
      <c r="I78" s="3">
        <v>79</v>
      </c>
      <c r="J78" s="3">
        <v>3.4000000000000004</v>
      </c>
      <c r="K78" s="3">
        <v>5.6</v>
      </c>
      <c r="L78" s="3">
        <f t="shared" si="13"/>
        <v>9</v>
      </c>
      <c r="M78" s="3">
        <v>45</v>
      </c>
      <c r="N78" s="3">
        <f t="shared" si="14"/>
        <v>73.899999999999991</v>
      </c>
      <c r="O78" s="3">
        <v>76</v>
      </c>
    </row>
    <row r="79" spans="1:15" x14ac:dyDescent="0.2">
      <c r="A79" s="3" t="s">
        <v>160</v>
      </c>
      <c r="B79" s="3">
        <v>34.25</v>
      </c>
      <c r="C79" s="3">
        <v>2772</v>
      </c>
      <c r="D79" s="3">
        <v>16.25</v>
      </c>
      <c r="E79" s="3">
        <v>1177.75</v>
      </c>
      <c r="F79" s="3">
        <f t="shared" si="10"/>
        <v>50.5</v>
      </c>
      <c r="G79" s="3">
        <f t="shared" si="11"/>
        <v>3949.75</v>
      </c>
      <c r="H79" s="4">
        <f t="shared" si="12"/>
        <v>78.212871287128706</v>
      </c>
      <c r="I79" s="3">
        <v>81</v>
      </c>
      <c r="J79" s="3">
        <v>3.7</v>
      </c>
      <c r="K79" s="3">
        <v>5.41</v>
      </c>
      <c r="L79" s="3">
        <f t="shared" si="13"/>
        <v>9.11</v>
      </c>
      <c r="M79" s="3">
        <v>43</v>
      </c>
      <c r="N79" s="3">
        <f t="shared" si="14"/>
        <v>75.3</v>
      </c>
      <c r="O79" s="3">
        <v>78</v>
      </c>
    </row>
    <row r="80" spans="1:15" x14ac:dyDescent="0.2">
      <c r="A80" s="3" t="s">
        <v>141</v>
      </c>
      <c r="B80" s="3">
        <v>24.25</v>
      </c>
      <c r="C80" s="3">
        <v>1930.5</v>
      </c>
      <c r="D80" s="3">
        <v>14.25</v>
      </c>
      <c r="E80" s="3">
        <v>1147.75</v>
      </c>
      <c r="F80" s="3">
        <f t="shared" si="10"/>
        <v>38.5</v>
      </c>
      <c r="G80" s="3">
        <f t="shared" si="11"/>
        <v>3078.25</v>
      </c>
      <c r="H80" s="4">
        <f t="shared" si="12"/>
        <v>79.954545454545453</v>
      </c>
      <c r="I80" s="3">
        <v>77</v>
      </c>
      <c r="J80" s="3">
        <v>2.1</v>
      </c>
      <c r="K80" s="3">
        <v>1.66</v>
      </c>
      <c r="L80" s="3">
        <f t="shared" si="13"/>
        <v>3.76</v>
      </c>
      <c r="M80" s="3">
        <v>84</v>
      </c>
      <c r="N80" s="3">
        <f t="shared" si="14"/>
        <v>78.05</v>
      </c>
      <c r="O80" s="3">
        <v>79</v>
      </c>
    </row>
    <row r="81" spans="1:15" x14ac:dyDescent="0.2">
      <c r="A81" s="3" t="s">
        <v>163</v>
      </c>
      <c r="B81" s="3">
        <v>27.25</v>
      </c>
      <c r="C81" s="3">
        <v>2019.25</v>
      </c>
      <c r="D81" s="3">
        <v>14.25</v>
      </c>
      <c r="E81" s="3">
        <v>1188.75</v>
      </c>
      <c r="F81" s="3">
        <f t="shared" si="10"/>
        <v>41.5</v>
      </c>
      <c r="G81" s="3">
        <f t="shared" si="11"/>
        <v>3208</v>
      </c>
      <c r="H81" s="4">
        <f t="shared" si="12"/>
        <v>77.301204819277103</v>
      </c>
      <c r="I81" s="3">
        <v>83</v>
      </c>
      <c r="J81" s="3">
        <v>3</v>
      </c>
      <c r="K81" s="3">
        <v>3.75</v>
      </c>
      <c r="L81" s="3">
        <f t="shared" si="13"/>
        <v>6.75</v>
      </c>
      <c r="M81" s="3">
        <v>53</v>
      </c>
      <c r="N81" s="3">
        <f t="shared" si="14"/>
        <v>78.5</v>
      </c>
      <c r="O81" s="3">
        <v>80</v>
      </c>
    </row>
    <row r="82" spans="1:15" x14ac:dyDescent="0.2">
      <c r="A82" s="3" t="s">
        <v>101</v>
      </c>
      <c r="B82" s="3">
        <v>16.25</v>
      </c>
      <c r="C82" s="3">
        <v>1297.25</v>
      </c>
      <c r="D82" s="3">
        <v>21.25</v>
      </c>
      <c r="E82" s="3">
        <v>1618.25</v>
      </c>
      <c r="F82" s="3">
        <f t="shared" si="10"/>
        <v>37.5</v>
      </c>
      <c r="G82" s="3">
        <f t="shared" si="11"/>
        <v>2915.5</v>
      </c>
      <c r="H82" s="4">
        <f t="shared" si="12"/>
        <v>77.74666666666667</v>
      </c>
      <c r="I82" s="3">
        <v>82</v>
      </c>
      <c r="J82" s="3">
        <v>2.5</v>
      </c>
      <c r="K82" s="3">
        <v>1.74</v>
      </c>
      <c r="L82" s="3">
        <f t="shared" si="13"/>
        <v>4.24</v>
      </c>
      <c r="M82" s="3">
        <v>75</v>
      </c>
      <c r="N82" s="3">
        <f t="shared" si="14"/>
        <v>80.95</v>
      </c>
      <c r="O82" s="3">
        <v>81</v>
      </c>
    </row>
    <row r="83" spans="1:15" x14ac:dyDescent="0.2">
      <c r="A83" s="3" t="s">
        <v>175</v>
      </c>
      <c r="B83" s="3">
        <v>16.25</v>
      </c>
      <c r="C83" s="3">
        <v>1125.75</v>
      </c>
      <c r="D83" s="3">
        <v>19.25</v>
      </c>
      <c r="E83" s="3">
        <v>1215.5</v>
      </c>
      <c r="F83" s="3">
        <f t="shared" si="10"/>
        <v>35.5</v>
      </c>
      <c r="G83" s="3">
        <f t="shared" si="11"/>
        <v>2341.25</v>
      </c>
      <c r="H83" s="4">
        <f t="shared" si="12"/>
        <v>65.950704225352112</v>
      </c>
      <c r="I83" s="3">
        <v>90</v>
      </c>
      <c r="J83" s="3">
        <v>12.899999999999999</v>
      </c>
      <c r="K83" s="3">
        <v>2.69</v>
      </c>
      <c r="L83" s="3">
        <f t="shared" si="13"/>
        <v>15.589999999999998</v>
      </c>
      <c r="M83" s="3">
        <v>31</v>
      </c>
      <c r="N83" s="3">
        <f t="shared" si="14"/>
        <v>81.150000000000006</v>
      </c>
      <c r="O83" s="3">
        <v>82</v>
      </c>
    </row>
    <row r="84" spans="1:15" x14ac:dyDescent="0.2">
      <c r="A84" s="3" t="s">
        <v>167</v>
      </c>
      <c r="B84" s="3">
        <v>19.25</v>
      </c>
      <c r="C84" s="3">
        <v>1539.75</v>
      </c>
      <c r="D84" s="3">
        <v>14.25</v>
      </c>
      <c r="E84" s="3">
        <v>906</v>
      </c>
      <c r="F84" s="3">
        <f t="shared" si="10"/>
        <v>33.5</v>
      </c>
      <c r="G84" s="3">
        <f t="shared" si="11"/>
        <v>2445.75</v>
      </c>
      <c r="H84" s="4">
        <f t="shared" si="12"/>
        <v>73.007462686567166</v>
      </c>
      <c r="I84" s="3">
        <v>85</v>
      </c>
      <c r="J84" s="3">
        <v>2.9000000000000004</v>
      </c>
      <c r="K84" s="3">
        <v>2.66</v>
      </c>
      <c r="L84" s="3">
        <f t="shared" si="13"/>
        <v>5.5600000000000005</v>
      </c>
      <c r="M84" s="3">
        <v>65</v>
      </c>
      <c r="N84" s="3">
        <f t="shared" si="14"/>
        <v>82</v>
      </c>
      <c r="O84" s="3">
        <v>83</v>
      </c>
    </row>
    <row r="85" spans="1:15" x14ac:dyDescent="0.2">
      <c r="A85" s="3" t="s">
        <v>98</v>
      </c>
      <c r="B85" s="3">
        <v>31.75</v>
      </c>
      <c r="C85" s="3">
        <v>2373</v>
      </c>
      <c r="D85" s="3">
        <v>25.25</v>
      </c>
      <c r="E85" s="3">
        <v>1840.25</v>
      </c>
      <c r="F85" s="3">
        <f t="shared" si="10"/>
        <v>57</v>
      </c>
      <c r="G85" s="3">
        <f t="shared" si="11"/>
        <v>4213.25</v>
      </c>
      <c r="H85" s="4">
        <f t="shared" si="12"/>
        <v>73.916666666666671</v>
      </c>
      <c r="I85" s="3">
        <v>84</v>
      </c>
      <c r="J85" s="3">
        <v>2.4</v>
      </c>
      <c r="K85" s="3">
        <v>1.7</v>
      </c>
      <c r="L85" s="3">
        <f t="shared" si="13"/>
        <v>4.0999999999999996</v>
      </c>
      <c r="M85" s="3">
        <v>79</v>
      </c>
      <c r="N85" s="3">
        <f t="shared" si="14"/>
        <v>83.249999999999986</v>
      </c>
      <c r="O85" s="3">
        <v>84</v>
      </c>
    </row>
    <row r="86" spans="1:15" x14ac:dyDescent="0.2">
      <c r="A86" s="3" t="s">
        <v>128</v>
      </c>
      <c r="B86" s="3">
        <v>33.25</v>
      </c>
      <c r="C86" s="3">
        <v>2451.25</v>
      </c>
      <c r="D86" s="3">
        <v>17.25</v>
      </c>
      <c r="E86" s="3">
        <v>1158.75</v>
      </c>
      <c r="F86" s="3">
        <f t="shared" si="10"/>
        <v>50.5</v>
      </c>
      <c r="G86" s="3">
        <f t="shared" si="11"/>
        <v>3610</v>
      </c>
      <c r="H86" s="4">
        <f t="shared" si="12"/>
        <v>71.485148514851488</v>
      </c>
      <c r="I86" s="3">
        <v>86</v>
      </c>
      <c r="J86" s="3">
        <v>3.4000000000000004</v>
      </c>
      <c r="K86" s="3">
        <v>1.58</v>
      </c>
      <c r="L86" s="3">
        <f t="shared" si="13"/>
        <v>4.9800000000000004</v>
      </c>
      <c r="M86" s="3">
        <v>68</v>
      </c>
      <c r="N86" s="3">
        <f t="shared" si="14"/>
        <v>83.3</v>
      </c>
      <c r="O86" s="3">
        <v>85</v>
      </c>
    </row>
    <row r="87" spans="1:15" x14ac:dyDescent="0.2">
      <c r="A87" s="3" t="s">
        <v>104</v>
      </c>
      <c r="B87" s="3">
        <v>28.25</v>
      </c>
      <c r="C87" s="3">
        <v>2053.5</v>
      </c>
      <c r="D87" s="3">
        <v>19.25</v>
      </c>
      <c r="E87" s="3">
        <v>1224.75</v>
      </c>
      <c r="F87" s="3">
        <f t="shared" si="10"/>
        <v>47.5</v>
      </c>
      <c r="G87" s="3">
        <f t="shared" si="11"/>
        <v>3278.25</v>
      </c>
      <c r="H87" s="4">
        <f t="shared" si="12"/>
        <v>69.015789473684208</v>
      </c>
      <c r="I87" s="3">
        <v>89</v>
      </c>
      <c r="J87" s="3">
        <v>2.9</v>
      </c>
      <c r="K87" s="3">
        <v>1.7</v>
      </c>
      <c r="L87" s="3">
        <f t="shared" si="13"/>
        <v>4.5999999999999996</v>
      </c>
      <c r="M87" s="3">
        <v>71</v>
      </c>
      <c r="N87" s="3">
        <f t="shared" si="14"/>
        <v>86.3</v>
      </c>
      <c r="O87" s="3">
        <v>86</v>
      </c>
    </row>
    <row r="88" spans="1:15" x14ac:dyDescent="0.2">
      <c r="A88" s="3" t="s">
        <v>131</v>
      </c>
      <c r="B88" s="3">
        <v>30.25</v>
      </c>
      <c r="C88" s="3">
        <v>2159.5</v>
      </c>
      <c r="D88" s="3">
        <v>18.25</v>
      </c>
      <c r="E88" s="3">
        <v>1211</v>
      </c>
      <c r="F88" s="3">
        <f t="shared" si="10"/>
        <v>48.5</v>
      </c>
      <c r="G88" s="3">
        <f t="shared" si="11"/>
        <v>3370.5</v>
      </c>
      <c r="H88" s="4">
        <f t="shared" si="12"/>
        <v>69.494845360824741</v>
      </c>
      <c r="I88" s="3">
        <v>88</v>
      </c>
      <c r="J88" s="3">
        <v>2.4</v>
      </c>
      <c r="K88" s="3">
        <v>1.71</v>
      </c>
      <c r="L88" s="3">
        <f t="shared" si="13"/>
        <v>4.1099999999999994</v>
      </c>
      <c r="M88" s="3">
        <v>78</v>
      </c>
      <c r="N88" s="3">
        <f t="shared" si="14"/>
        <v>86.5</v>
      </c>
      <c r="O88" s="3">
        <v>87</v>
      </c>
    </row>
    <row r="89" spans="1:15" x14ac:dyDescent="0.2">
      <c r="A89" s="3" t="s">
        <v>95</v>
      </c>
      <c r="B89" s="3">
        <v>24.25</v>
      </c>
      <c r="C89" s="3">
        <v>1835.5</v>
      </c>
      <c r="D89" s="3">
        <v>15.25</v>
      </c>
      <c r="E89" s="3">
        <v>968.75</v>
      </c>
      <c r="F89" s="3">
        <f t="shared" si="10"/>
        <v>39.5</v>
      </c>
      <c r="G89" s="3">
        <f t="shared" si="11"/>
        <v>2804.25</v>
      </c>
      <c r="H89" s="4">
        <f t="shared" si="12"/>
        <v>70.993670886075947</v>
      </c>
      <c r="I89" s="3">
        <v>87</v>
      </c>
      <c r="J89" s="3">
        <v>1.9</v>
      </c>
      <c r="K89" s="3">
        <v>1.71</v>
      </c>
      <c r="L89" s="3">
        <f t="shared" si="13"/>
        <v>3.61</v>
      </c>
      <c r="M89" s="3">
        <v>86</v>
      </c>
      <c r="N89" s="3">
        <f t="shared" si="14"/>
        <v>86.850000000000009</v>
      </c>
      <c r="O89" s="3">
        <v>88</v>
      </c>
    </row>
  </sheetData>
  <sortState ref="A2:P105">
    <sortCondition ref="N1:N105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B1" sqref="B1:B1048576"/>
    </sheetView>
  </sheetViews>
  <sheetFormatPr defaultColWidth="12.875" defaultRowHeight="14.25" x14ac:dyDescent="0.2"/>
  <cols>
    <col min="1" max="7" width="12.875" style="1"/>
    <col min="8" max="8" width="12.875" style="2"/>
    <col min="9" max="16384" width="12.875" style="1"/>
  </cols>
  <sheetData>
    <row r="1" spans="1:15" x14ac:dyDescent="0.2">
      <c r="A1" s="3" t="s">
        <v>0</v>
      </c>
      <c r="B1" s="3" t="s">
        <v>249</v>
      </c>
      <c r="C1" s="3" t="s">
        <v>250</v>
      </c>
      <c r="D1" s="3" t="s">
        <v>251</v>
      </c>
      <c r="E1" s="3" t="s">
        <v>252</v>
      </c>
      <c r="F1" s="3" t="s">
        <v>253</v>
      </c>
      <c r="G1" s="3" t="s">
        <v>254</v>
      </c>
      <c r="H1" s="4" t="s">
        <v>255</v>
      </c>
      <c r="I1" s="3" t="s">
        <v>256</v>
      </c>
      <c r="J1" s="3" t="s">
        <v>257</v>
      </c>
      <c r="K1" s="3" t="s">
        <v>258</v>
      </c>
      <c r="L1" s="3" t="s">
        <v>259</v>
      </c>
      <c r="M1" s="3" t="s">
        <v>260</v>
      </c>
      <c r="N1" s="3" t="s">
        <v>261</v>
      </c>
      <c r="O1" s="1" t="s">
        <v>262</v>
      </c>
    </row>
    <row r="2" spans="1:15" x14ac:dyDescent="0.2">
      <c r="A2" s="3" t="s">
        <v>200</v>
      </c>
      <c r="B2" s="3">
        <v>20.25</v>
      </c>
      <c r="C2" s="3">
        <v>1853.75</v>
      </c>
      <c r="D2" s="3">
        <v>18.25</v>
      </c>
      <c r="E2" s="3">
        <v>1718.75</v>
      </c>
      <c r="F2" s="3">
        <f t="shared" ref="F2:F26" si="0">B2+D2</f>
        <v>38.5</v>
      </c>
      <c r="G2" s="3">
        <f t="shared" ref="G2:G26" si="1">C2+E2</f>
        <v>3572.5</v>
      </c>
      <c r="H2" s="4">
        <f t="shared" ref="H2:H26" si="2">G2/F2</f>
        <v>92.79220779220779</v>
      </c>
      <c r="I2" s="3">
        <v>1</v>
      </c>
      <c r="J2" s="3">
        <v>9.1</v>
      </c>
      <c r="K2" s="3">
        <v>17.739999999999998</v>
      </c>
      <c r="L2" s="3">
        <f t="shared" ref="L2:L26" si="3">J2+K2</f>
        <v>26.839999999999996</v>
      </c>
      <c r="M2" s="3">
        <v>3</v>
      </c>
      <c r="N2" s="3">
        <f t="shared" ref="N2:N26" si="4">I2*0.85+M2*0.15</f>
        <v>1.2999999999999998</v>
      </c>
      <c r="O2" s="1">
        <v>1</v>
      </c>
    </row>
    <row r="3" spans="1:15" x14ac:dyDescent="0.2">
      <c r="A3" s="3" t="s">
        <v>192</v>
      </c>
      <c r="B3" s="3">
        <v>18.25</v>
      </c>
      <c r="C3" s="3">
        <v>1684.25</v>
      </c>
      <c r="D3" s="3">
        <v>21.25</v>
      </c>
      <c r="E3" s="3">
        <v>1976.5</v>
      </c>
      <c r="F3" s="3">
        <f t="shared" si="0"/>
        <v>39.5</v>
      </c>
      <c r="G3" s="3">
        <f t="shared" si="1"/>
        <v>3660.75</v>
      </c>
      <c r="H3" s="4">
        <f t="shared" si="2"/>
        <v>92.677215189873422</v>
      </c>
      <c r="I3" s="3">
        <v>2</v>
      </c>
      <c r="J3" s="3">
        <v>32.800000000000004</v>
      </c>
      <c r="K3" s="3">
        <v>19.260000000000002</v>
      </c>
      <c r="L3" s="3">
        <f t="shared" si="3"/>
        <v>52.06</v>
      </c>
      <c r="M3" s="3">
        <v>1</v>
      </c>
      <c r="N3" s="3">
        <f t="shared" si="4"/>
        <v>1.8499999999999999</v>
      </c>
      <c r="O3" s="1">
        <v>2</v>
      </c>
    </row>
    <row r="4" spans="1:15" x14ac:dyDescent="0.2">
      <c r="A4" s="3" t="s">
        <v>198</v>
      </c>
      <c r="B4" s="3">
        <v>19.25</v>
      </c>
      <c r="C4" s="3">
        <v>1723</v>
      </c>
      <c r="D4" s="3">
        <v>14.25</v>
      </c>
      <c r="E4" s="3">
        <v>1295.75</v>
      </c>
      <c r="F4" s="3">
        <f t="shared" si="0"/>
        <v>33.5</v>
      </c>
      <c r="G4" s="3">
        <f t="shared" si="1"/>
        <v>3018.75</v>
      </c>
      <c r="H4" s="4">
        <f t="shared" si="2"/>
        <v>90.111940298507463</v>
      </c>
      <c r="I4" s="3">
        <v>3</v>
      </c>
      <c r="J4" s="3">
        <v>19.399999999999999</v>
      </c>
      <c r="K4" s="3">
        <v>14.68</v>
      </c>
      <c r="L4" s="3">
        <f t="shared" si="3"/>
        <v>34.08</v>
      </c>
      <c r="M4" s="3">
        <v>2</v>
      </c>
      <c r="N4" s="3">
        <f t="shared" si="4"/>
        <v>2.8499999999999996</v>
      </c>
      <c r="O4" s="1">
        <v>3</v>
      </c>
    </row>
    <row r="5" spans="1:15" x14ac:dyDescent="0.2">
      <c r="A5" s="3" t="s">
        <v>199</v>
      </c>
      <c r="B5" s="3">
        <v>22.75</v>
      </c>
      <c r="C5" s="3">
        <v>2020.25</v>
      </c>
      <c r="D5" s="3">
        <v>19.25</v>
      </c>
      <c r="E5" s="3">
        <v>1747</v>
      </c>
      <c r="F5" s="3">
        <f t="shared" si="0"/>
        <v>42</v>
      </c>
      <c r="G5" s="3">
        <f t="shared" si="1"/>
        <v>3767.25</v>
      </c>
      <c r="H5" s="4">
        <f t="shared" si="2"/>
        <v>89.696428571428569</v>
      </c>
      <c r="I5" s="3">
        <v>4</v>
      </c>
      <c r="J5" s="3">
        <v>7.3000000000000007</v>
      </c>
      <c r="K5" s="3">
        <v>5.3599999999999994</v>
      </c>
      <c r="L5" s="3">
        <f t="shared" si="3"/>
        <v>12.66</v>
      </c>
      <c r="M5" s="3">
        <v>7</v>
      </c>
      <c r="N5" s="3">
        <f t="shared" si="4"/>
        <v>4.45</v>
      </c>
      <c r="O5" s="1">
        <v>4</v>
      </c>
    </row>
    <row r="6" spans="1:15" x14ac:dyDescent="0.2">
      <c r="A6" s="3" t="s">
        <v>208</v>
      </c>
      <c r="B6" s="3">
        <v>24.75</v>
      </c>
      <c r="C6" s="3">
        <v>2155.75</v>
      </c>
      <c r="D6" s="3">
        <v>14.75</v>
      </c>
      <c r="E6" s="3">
        <v>1342.25</v>
      </c>
      <c r="F6" s="3">
        <f t="shared" si="0"/>
        <v>39.5</v>
      </c>
      <c r="G6" s="3">
        <f t="shared" si="1"/>
        <v>3498</v>
      </c>
      <c r="H6" s="4">
        <f t="shared" si="2"/>
        <v>88.556962025316452</v>
      </c>
      <c r="I6" s="3">
        <v>5</v>
      </c>
      <c r="J6" s="3">
        <v>5.9</v>
      </c>
      <c r="K6" s="3">
        <v>9.07</v>
      </c>
      <c r="L6" s="3">
        <f t="shared" si="3"/>
        <v>14.97</v>
      </c>
      <c r="M6" s="3">
        <v>4</v>
      </c>
      <c r="N6" s="3">
        <f t="shared" si="4"/>
        <v>4.8499999999999996</v>
      </c>
      <c r="O6" s="1">
        <v>5</v>
      </c>
    </row>
    <row r="7" spans="1:15" x14ac:dyDescent="0.2">
      <c r="A7" s="3" t="s">
        <v>207</v>
      </c>
      <c r="B7" s="3">
        <v>18.25</v>
      </c>
      <c r="C7" s="3">
        <v>1624.25</v>
      </c>
      <c r="D7" s="3">
        <v>17.25</v>
      </c>
      <c r="E7" s="3">
        <v>1476.5</v>
      </c>
      <c r="F7" s="3">
        <f t="shared" si="0"/>
        <v>35.5</v>
      </c>
      <c r="G7" s="3">
        <f t="shared" si="1"/>
        <v>3100.75</v>
      </c>
      <c r="H7" s="4">
        <f t="shared" si="2"/>
        <v>87.345070422535215</v>
      </c>
      <c r="I7" s="3">
        <v>6</v>
      </c>
      <c r="J7" s="3">
        <v>3.9000000000000004</v>
      </c>
      <c r="K7" s="3">
        <v>3.76</v>
      </c>
      <c r="L7" s="3">
        <f t="shared" si="3"/>
        <v>7.66</v>
      </c>
      <c r="M7" s="3">
        <v>12</v>
      </c>
      <c r="N7" s="3">
        <f t="shared" si="4"/>
        <v>6.8999999999999995</v>
      </c>
      <c r="O7" s="1">
        <v>6</v>
      </c>
    </row>
    <row r="8" spans="1:15" x14ac:dyDescent="0.2">
      <c r="A8" s="3" t="s">
        <v>205</v>
      </c>
      <c r="B8" s="3">
        <v>17.25</v>
      </c>
      <c r="C8" s="3">
        <v>1485</v>
      </c>
      <c r="D8" s="3">
        <v>17.25</v>
      </c>
      <c r="E8" s="3">
        <v>1477.5</v>
      </c>
      <c r="F8" s="3">
        <f t="shared" si="0"/>
        <v>34.5</v>
      </c>
      <c r="G8" s="3">
        <f t="shared" si="1"/>
        <v>2962.5</v>
      </c>
      <c r="H8" s="4">
        <f t="shared" si="2"/>
        <v>85.869565217391298</v>
      </c>
      <c r="I8" s="3">
        <v>8</v>
      </c>
      <c r="J8" s="3">
        <v>3.4000000000000004</v>
      </c>
      <c r="K8" s="3">
        <v>8.73</v>
      </c>
      <c r="L8" s="3">
        <f t="shared" si="3"/>
        <v>12.13</v>
      </c>
      <c r="M8" s="3">
        <v>8</v>
      </c>
      <c r="N8" s="3">
        <f t="shared" si="4"/>
        <v>8</v>
      </c>
      <c r="O8" s="1">
        <v>7</v>
      </c>
    </row>
    <row r="9" spans="1:15" x14ac:dyDescent="0.2">
      <c r="A9" s="3" t="s">
        <v>210</v>
      </c>
      <c r="B9" s="3">
        <v>17.75</v>
      </c>
      <c r="C9" s="3">
        <v>1535</v>
      </c>
      <c r="D9" s="3">
        <v>17.25</v>
      </c>
      <c r="E9" s="3">
        <v>1480.5</v>
      </c>
      <c r="F9" s="3">
        <f t="shared" si="0"/>
        <v>35</v>
      </c>
      <c r="G9" s="3">
        <f t="shared" si="1"/>
        <v>3015.5</v>
      </c>
      <c r="H9" s="4">
        <f t="shared" si="2"/>
        <v>86.157142857142858</v>
      </c>
      <c r="I9" s="3">
        <v>7</v>
      </c>
      <c r="J9" s="3">
        <v>3.9000000000000004</v>
      </c>
      <c r="K9" s="3">
        <v>1.66</v>
      </c>
      <c r="L9" s="3">
        <f t="shared" si="3"/>
        <v>5.5600000000000005</v>
      </c>
      <c r="M9" s="3">
        <v>16</v>
      </c>
      <c r="N9" s="3">
        <f t="shared" si="4"/>
        <v>8.35</v>
      </c>
      <c r="O9" s="1">
        <v>8</v>
      </c>
    </row>
    <row r="10" spans="1:15" x14ac:dyDescent="0.2">
      <c r="A10" s="3" t="s">
        <v>206</v>
      </c>
      <c r="B10" s="3">
        <v>17.25</v>
      </c>
      <c r="C10" s="3">
        <v>1462.75</v>
      </c>
      <c r="D10" s="3">
        <v>16.25</v>
      </c>
      <c r="E10" s="3">
        <v>1394.25</v>
      </c>
      <c r="F10" s="3">
        <f t="shared" si="0"/>
        <v>33.5</v>
      </c>
      <c r="G10" s="3">
        <f t="shared" si="1"/>
        <v>2857</v>
      </c>
      <c r="H10" s="4">
        <f t="shared" si="2"/>
        <v>85.28358208955224</v>
      </c>
      <c r="I10" s="3">
        <v>9</v>
      </c>
      <c r="J10" s="3">
        <v>3.4000000000000004</v>
      </c>
      <c r="K10" s="3">
        <v>2.7</v>
      </c>
      <c r="L10" s="3">
        <f t="shared" si="3"/>
        <v>6.1000000000000005</v>
      </c>
      <c r="M10" s="3">
        <v>13</v>
      </c>
      <c r="N10" s="3">
        <f t="shared" si="4"/>
        <v>9.6</v>
      </c>
      <c r="O10" s="1">
        <v>9</v>
      </c>
    </row>
    <row r="11" spans="1:15" x14ac:dyDescent="0.2">
      <c r="A11" s="3" t="s">
        <v>211</v>
      </c>
      <c r="B11" s="3">
        <v>22.25</v>
      </c>
      <c r="C11" s="3">
        <v>1872.25</v>
      </c>
      <c r="D11" s="3">
        <v>13.25</v>
      </c>
      <c r="E11" s="3">
        <v>1113.75</v>
      </c>
      <c r="F11" s="3">
        <f t="shared" si="0"/>
        <v>35.5</v>
      </c>
      <c r="G11" s="3">
        <f t="shared" si="1"/>
        <v>2986</v>
      </c>
      <c r="H11" s="4">
        <f t="shared" si="2"/>
        <v>84.112676056338032</v>
      </c>
      <c r="I11" s="3">
        <v>11</v>
      </c>
      <c r="J11" s="3">
        <v>7.7</v>
      </c>
      <c r="K11" s="3">
        <v>6.82</v>
      </c>
      <c r="L11" s="3">
        <f t="shared" si="3"/>
        <v>14.52</v>
      </c>
      <c r="M11" s="3">
        <v>5</v>
      </c>
      <c r="N11" s="3">
        <f t="shared" si="4"/>
        <v>10.1</v>
      </c>
      <c r="O11" s="1">
        <v>10</v>
      </c>
    </row>
    <row r="12" spans="1:15" x14ac:dyDescent="0.2">
      <c r="A12" s="3" t="s">
        <v>194</v>
      </c>
      <c r="B12" s="3">
        <v>32.25</v>
      </c>
      <c r="C12" s="3">
        <v>2760.25</v>
      </c>
      <c r="D12" s="3">
        <v>17.25</v>
      </c>
      <c r="E12" s="3">
        <v>1441.5</v>
      </c>
      <c r="F12" s="3">
        <f t="shared" si="0"/>
        <v>49.5</v>
      </c>
      <c r="G12" s="3">
        <f t="shared" si="1"/>
        <v>4201.75</v>
      </c>
      <c r="H12" s="4">
        <f t="shared" si="2"/>
        <v>84.883838383838381</v>
      </c>
      <c r="I12" s="3">
        <v>10</v>
      </c>
      <c r="J12" s="3">
        <v>2.4</v>
      </c>
      <c r="K12" s="3">
        <v>1.76</v>
      </c>
      <c r="L12" s="3">
        <f t="shared" si="3"/>
        <v>4.16</v>
      </c>
      <c r="M12" s="3">
        <v>18</v>
      </c>
      <c r="N12" s="3">
        <f t="shared" si="4"/>
        <v>11.2</v>
      </c>
      <c r="O12" s="1">
        <v>11</v>
      </c>
    </row>
    <row r="13" spans="1:15" x14ac:dyDescent="0.2">
      <c r="A13" s="3" t="s">
        <v>196</v>
      </c>
      <c r="B13" s="3">
        <v>20.25</v>
      </c>
      <c r="C13" s="3">
        <v>1708</v>
      </c>
      <c r="D13" s="3">
        <v>13.25</v>
      </c>
      <c r="E13" s="3">
        <v>1080.75</v>
      </c>
      <c r="F13" s="3">
        <f t="shared" si="0"/>
        <v>33.5</v>
      </c>
      <c r="G13" s="3">
        <f t="shared" si="1"/>
        <v>2788.75</v>
      </c>
      <c r="H13" s="4">
        <f t="shared" si="2"/>
        <v>83.246268656716424</v>
      </c>
      <c r="I13" s="3">
        <v>12</v>
      </c>
      <c r="J13" s="3">
        <v>3.2</v>
      </c>
      <c r="K13" s="3">
        <v>4.6899999999999995</v>
      </c>
      <c r="L13" s="3">
        <f t="shared" si="3"/>
        <v>7.89</v>
      </c>
      <c r="M13" s="3">
        <v>11</v>
      </c>
      <c r="N13" s="3">
        <f t="shared" si="4"/>
        <v>11.85</v>
      </c>
      <c r="O13" s="1">
        <v>12</v>
      </c>
    </row>
    <row r="14" spans="1:15" x14ac:dyDescent="0.2">
      <c r="A14" s="3" t="s">
        <v>213</v>
      </c>
      <c r="B14" s="3">
        <v>20.25</v>
      </c>
      <c r="C14" s="3">
        <v>1701.75</v>
      </c>
      <c r="D14" s="3">
        <v>19.25</v>
      </c>
      <c r="E14" s="3">
        <v>1577.75</v>
      </c>
      <c r="F14" s="3">
        <f t="shared" si="0"/>
        <v>39.5</v>
      </c>
      <c r="G14" s="3">
        <f t="shared" si="1"/>
        <v>3279.5</v>
      </c>
      <c r="H14" s="4">
        <f t="shared" si="2"/>
        <v>83.025316455696199</v>
      </c>
      <c r="I14" s="3">
        <v>13</v>
      </c>
      <c r="J14" s="3">
        <v>4.6000000000000005</v>
      </c>
      <c r="K14" s="3">
        <v>3.76</v>
      </c>
      <c r="L14" s="3">
        <f t="shared" si="3"/>
        <v>8.36</v>
      </c>
      <c r="M14" s="3">
        <v>10</v>
      </c>
      <c r="N14" s="3">
        <f t="shared" si="4"/>
        <v>12.549999999999999</v>
      </c>
      <c r="O14" s="1">
        <v>13</v>
      </c>
    </row>
    <row r="15" spans="1:15" x14ac:dyDescent="0.2">
      <c r="A15" s="3" t="s">
        <v>212</v>
      </c>
      <c r="B15" s="3">
        <v>19.25</v>
      </c>
      <c r="C15" s="3">
        <v>1606.75</v>
      </c>
      <c r="D15" s="3">
        <v>18.25</v>
      </c>
      <c r="E15" s="3">
        <v>1467.5</v>
      </c>
      <c r="F15" s="3">
        <f t="shared" si="0"/>
        <v>37.5</v>
      </c>
      <c r="G15" s="3">
        <f t="shared" si="1"/>
        <v>3074.25</v>
      </c>
      <c r="H15" s="4">
        <f t="shared" si="2"/>
        <v>81.98</v>
      </c>
      <c r="I15" s="3">
        <v>14</v>
      </c>
      <c r="J15" s="3">
        <v>11.899999999999999</v>
      </c>
      <c r="K15" s="3">
        <v>1.68</v>
      </c>
      <c r="L15" s="3">
        <f t="shared" si="3"/>
        <v>13.579999999999998</v>
      </c>
      <c r="M15" s="3">
        <v>6</v>
      </c>
      <c r="N15" s="3">
        <f t="shared" si="4"/>
        <v>12.8</v>
      </c>
      <c r="O15" s="1">
        <v>14</v>
      </c>
    </row>
    <row r="16" spans="1:15" x14ac:dyDescent="0.2">
      <c r="A16" s="3" t="s">
        <v>195</v>
      </c>
      <c r="B16" s="3">
        <v>20.25</v>
      </c>
      <c r="C16" s="3">
        <v>1655</v>
      </c>
      <c r="D16" s="3">
        <v>19.25</v>
      </c>
      <c r="E16" s="3">
        <v>1530</v>
      </c>
      <c r="F16" s="3">
        <f t="shared" si="0"/>
        <v>39.5</v>
      </c>
      <c r="G16" s="3">
        <f t="shared" si="1"/>
        <v>3185</v>
      </c>
      <c r="H16" s="4">
        <f t="shared" si="2"/>
        <v>80.632911392405063</v>
      </c>
      <c r="I16" s="3">
        <v>15</v>
      </c>
      <c r="J16" s="3">
        <v>2.9000000000000004</v>
      </c>
      <c r="K16" s="3">
        <v>2.6799999999999997</v>
      </c>
      <c r="L16" s="3">
        <f t="shared" si="3"/>
        <v>5.58</v>
      </c>
      <c r="M16" s="3">
        <v>15</v>
      </c>
      <c r="N16" s="3">
        <f t="shared" si="4"/>
        <v>15</v>
      </c>
      <c r="O16" s="1">
        <v>15</v>
      </c>
    </row>
    <row r="17" spans="1:15" x14ac:dyDescent="0.2">
      <c r="A17" s="3" t="s">
        <v>203</v>
      </c>
      <c r="B17" s="3">
        <v>28.25</v>
      </c>
      <c r="C17" s="3">
        <v>2249</v>
      </c>
      <c r="D17" s="3">
        <v>17.25</v>
      </c>
      <c r="E17" s="3">
        <v>1407.5</v>
      </c>
      <c r="F17" s="3">
        <f t="shared" si="0"/>
        <v>45.5</v>
      </c>
      <c r="G17" s="3">
        <f t="shared" si="1"/>
        <v>3656.5</v>
      </c>
      <c r="H17" s="4">
        <f t="shared" si="2"/>
        <v>80.362637362637358</v>
      </c>
      <c r="I17" s="3">
        <v>16</v>
      </c>
      <c r="J17" s="3">
        <v>3.4000000000000004</v>
      </c>
      <c r="K17" s="3">
        <v>2.5499999999999998</v>
      </c>
      <c r="L17" s="3">
        <f t="shared" si="3"/>
        <v>5.95</v>
      </c>
      <c r="M17" s="3">
        <v>14</v>
      </c>
      <c r="N17" s="3">
        <f t="shared" si="4"/>
        <v>15.7</v>
      </c>
      <c r="O17" s="1">
        <v>16</v>
      </c>
    </row>
    <row r="18" spans="1:15" x14ac:dyDescent="0.2">
      <c r="A18" s="3" t="s">
        <v>201</v>
      </c>
      <c r="B18" s="3">
        <v>19.25</v>
      </c>
      <c r="C18" s="3">
        <v>1504</v>
      </c>
      <c r="D18" s="3">
        <v>18.25</v>
      </c>
      <c r="E18" s="3">
        <v>1507.75</v>
      </c>
      <c r="F18" s="3">
        <f t="shared" si="0"/>
        <v>37.5</v>
      </c>
      <c r="G18" s="3">
        <f t="shared" si="1"/>
        <v>3011.75</v>
      </c>
      <c r="H18" s="4">
        <f t="shared" si="2"/>
        <v>80.313333333333333</v>
      </c>
      <c r="I18" s="3">
        <v>17</v>
      </c>
      <c r="J18" s="3">
        <v>1.9</v>
      </c>
      <c r="K18" s="3">
        <v>1.61</v>
      </c>
      <c r="L18" s="3">
        <f t="shared" si="3"/>
        <v>3.51</v>
      </c>
      <c r="M18" s="3">
        <v>24</v>
      </c>
      <c r="N18" s="3">
        <f t="shared" si="4"/>
        <v>18.049999999999997</v>
      </c>
      <c r="O18" s="1">
        <v>17</v>
      </c>
    </row>
    <row r="19" spans="1:15" x14ac:dyDescent="0.2">
      <c r="A19" s="3" t="s">
        <v>204</v>
      </c>
      <c r="B19" s="3">
        <v>21.25</v>
      </c>
      <c r="C19" s="3">
        <v>1714.5</v>
      </c>
      <c r="D19" s="3">
        <v>20.25</v>
      </c>
      <c r="E19" s="3">
        <v>1607.75</v>
      </c>
      <c r="F19" s="3">
        <f t="shared" si="0"/>
        <v>41.5</v>
      </c>
      <c r="G19" s="3">
        <f t="shared" si="1"/>
        <v>3322.25</v>
      </c>
      <c r="H19" s="4">
        <f t="shared" si="2"/>
        <v>80.054216867469876</v>
      </c>
      <c r="I19" s="3">
        <v>18</v>
      </c>
      <c r="J19" s="3">
        <v>2.4</v>
      </c>
      <c r="K19" s="3">
        <v>1.6</v>
      </c>
      <c r="L19" s="3">
        <f t="shared" si="3"/>
        <v>4</v>
      </c>
      <c r="M19" s="3">
        <v>20</v>
      </c>
      <c r="N19" s="3">
        <f t="shared" si="4"/>
        <v>18.299999999999997</v>
      </c>
      <c r="O19" s="1">
        <v>18</v>
      </c>
    </row>
    <row r="20" spans="1:15" x14ac:dyDescent="0.2">
      <c r="A20" s="3" t="s">
        <v>209</v>
      </c>
      <c r="B20" s="3">
        <v>19.25</v>
      </c>
      <c r="C20" s="3">
        <v>1553.5</v>
      </c>
      <c r="D20" s="3">
        <v>17.25</v>
      </c>
      <c r="E20" s="3">
        <v>1366.25</v>
      </c>
      <c r="F20" s="3">
        <f t="shared" si="0"/>
        <v>36.5</v>
      </c>
      <c r="G20" s="3">
        <f t="shared" si="1"/>
        <v>2919.75</v>
      </c>
      <c r="H20" s="4">
        <f t="shared" si="2"/>
        <v>79.993150684931507</v>
      </c>
      <c r="I20" s="3">
        <v>19</v>
      </c>
      <c r="J20" s="3">
        <v>2.4000000000000004</v>
      </c>
      <c r="K20" s="3">
        <v>1.62</v>
      </c>
      <c r="L20" s="3">
        <f t="shared" si="3"/>
        <v>4.0200000000000005</v>
      </c>
      <c r="M20" s="3">
        <v>19</v>
      </c>
      <c r="N20" s="3">
        <f t="shared" si="4"/>
        <v>19</v>
      </c>
      <c r="O20" s="1">
        <v>19</v>
      </c>
    </row>
    <row r="21" spans="1:15" x14ac:dyDescent="0.2">
      <c r="A21" s="3" t="s">
        <v>214</v>
      </c>
      <c r="B21" s="3">
        <v>19.25</v>
      </c>
      <c r="C21" s="3">
        <v>1400</v>
      </c>
      <c r="D21" s="3">
        <v>19.75</v>
      </c>
      <c r="E21" s="3">
        <v>1582.5</v>
      </c>
      <c r="F21" s="3">
        <f t="shared" si="0"/>
        <v>39</v>
      </c>
      <c r="G21" s="3">
        <f t="shared" si="1"/>
        <v>2982.5</v>
      </c>
      <c r="H21" s="4">
        <f t="shared" si="2"/>
        <v>76.474358974358978</v>
      </c>
      <c r="I21" s="3">
        <v>20</v>
      </c>
      <c r="J21" s="3">
        <v>1.9</v>
      </c>
      <c r="K21" s="3">
        <v>1.72</v>
      </c>
      <c r="L21" s="3">
        <f t="shared" si="3"/>
        <v>3.62</v>
      </c>
      <c r="M21" s="3">
        <v>21</v>
      </c>
      <c r="N21" s="3">
        <f t="shared" si="4"/>
        <v>20.149999999999999</v>
      </c>
      <c r="O21" s="1">
        <v>20</v>
      </c>
    </row>
    <row r="22" spans="1:15" x14ac:dyDescent="0.2">
      <c r="A22" s="3" t="s">
        <v>197</v>
      </c>
      <c r="B22" s="3">
        <v>31.25</v>
      </c>
      <c r="C22" s="3">
        <v>2328</v>
      </c>
      <c r="D22" s="3">
        <v>22.25</v>
      </c>
      <c r="E22" s="3">
        <v>1724</v>
      </c>
      <c r="F22" s="3">
        <f t="shared" si="0"/>
        <v>53.5</v>
      </c>
      <c r="G22" s="3">
        <f t="shared" si="1"/>
        <v>4052</v>
      </c>
      <c r="H22" s="4">
        <f t="shared" si="2"/>
        <v>75.738317757009341</v>
      </c>
      <c r="I22" s="3">
        <v>21</v>
      </c>
      <c r="J22" s="3">
        <v>1.9</v>
      </c>
      <c r="K22" s="3">
        <v>1.68</v>
      </c>
      <c r="L22" s="3">
        <f t="shared" si="3"/>
        <v>3.58</v>
      </c>
      <c r="M22" s="3">
        <v>22</v>
      </c>
      <c r="N22" s="3">
        <f t="shared" si="4"/>
        <v>21.15</v>
      </c>
      <c r="O22" s="1">
        <v>21</v>
      </c>
    </row>
    <row r="23" spans="1:15" x14ac:dyDescent="0.2">
      <c r="A23" s="3" t="s">
        <v>202</v>
      </c>
      <c r="B23" s="3">
        <v>18.25</v>
      </c>
      <c r="C23" s="3">
        <v>1369</v>
      </c>
      <c r="D23" s="3">
        <v>18.25</v>
      </c>
      <c r="E23" s="3">
        <v>1342</v>
      </c>
      <c r="F23" s="3">
        <f t="shared" si="0"/>
        <v>36.5</v>
      </c>
      <c r="G23" s="3">
        <f t="shared" si="1"/>
        <v>2711</v>
      </c>
      <c r="H23" s="4">
        <f t="shared" si="2"/>
        <v>74.273972602739732</v>
      </c>
      <c r="I23" s="3">
        <v>22</v>
      </c>
      <c r="J23" s="3">
        <v>1.9</v>
      </c>
      <c r="K23" s="3">
        <v>1.68</v>
      </c>
      <c r="L23" s="3">
        <f t="shared" si="3"/>
        <v>3.58</v>
      </c>
      <c r="M23" s="3">
        <v>22</v>
      </c>
      <c r="N23" s="3">
        <f t="shared" si="4"/>
        <v>22</v>
      </c>
      <c r="O23" s="1">
        <v>22</v>
      </c>
    </row>
    <row r="24" spans="1:15" x14ac:dyDescent="0.2">
      <c r="A24" s="3" t="s">
        <v>193</v>
      </c>
      <c r="B24" s="3">
        <v>27.75</v>
      </c>
      <c r="C24" s="3">
        <v>1885.5</v>
      </c>
      <c r="D24" s="3">
        <v>23.75</v>
      </c>
      <c r="E24" s="3">
        <v>1522.5</v>
      </c>
      <c r="F24" s="3">
        <f t="shared" si="0"/>
        <v>51.5</v>
      </c>
      <c r="G24" s="3">
        <f t="shared" si="1"/>
        <v>3408</v>
      </c>
      <c r="H24" s="4">
        <f t="shared" si="2"/>
        <v>66.174757281553397</v>
      </c>
      <c r="I24" s="3">
        <v>23</v>
      </c>
      <c r="J24" s="3">
        <v>1.9</v>
      </c>
      <c r="K24" s="3">
        <v>2.5499999999999998</v>
      </c>
      <c r="L24" s="3">
        <f t="shared" si="3"/>
        <v>4.4499999999999993</v>
      </c>
      <c r="M24" s="3">
        <v>17</v>
      </c>
      <c r="N24" s="3">
        <f t="shared" si="4"/>
        <v>22.1</v>
      </c>
      <c r="O24" s="1">
        <v>23</v>
      </c>
    </row>
    <row r="25" spans="1:15" x14ac:dyDescent="0.2">
      <c r="A25" s="3" t="s">
        <v>215</v>
      </c>
      <c r="B25" s="3">
        <v>19.75</v>
      </c>
      <c r="C25" s="3">
        <v>734</v>
      </c>
      <c r="D25" s="3">
        <v>33.75</v>
      </c>
      <c r="E25" s="3">
        <v>1987.25</v>
      </c>
      <c r="F25" s="3">
        <f t="shared" si="0"/>
        <v>53.5</v>
      </c>
      <c r="G25" s="3">
        <f t="shared" si="1"/>
        <v>2721.25</v>
      </c>
      <c r="H25" s="4">
        <f t="shared" si="2"/>
        <v>50.864485981308412</v>
      </c>
      <c r="I25" s="3">
        <v>25</v>
      </c>
      <c r="J25" s="3">
        <v>5.9</v>
      </c>
      <c r="K25" s="3">
        <v>5.7</v>
      </c>
      <c r="L25" s="3">
        <f t="shared" si="3"/>
        <v>11.600000000000001</v>
      </c>
      <c r="M25" s="3">
        <v>9</v>
      </c>
      <c r="N25" s="3">
        <f t="shared" si="4"/>
        <v>22.6</v>
      </c>
      <c r="O25" s="1">
        <v>24</v>
      </c>
    </row>
    <row r="26" spans="1:15" x14ac:dyDescent="0.2">
      <c r="A26" s="3" t="s">
        <v>191</v>
      </c>
      <c r="B26" s="3">
        <v>15.75</v>
      </c>
      <c r="C26" s="3">
        <v>983.75</v>
      </c>
      <c r="D26" s="3">
        <v>22</v>
      </c>
      <c r="E26" s="3">
        <v>1399.5</v>
      </c>
      <c r="F26" s="3">
        <f t="shared" si="0"/>
        <v>37.75</v>
      </c>
      <c r="G26" s="3">
        <f t="shared" si="1"/>
        <v>2383.25</v>
      </c>
      <c r="H26" s="4">
        <f t="shared" si="2"/>
        <v>63.132450331125831</v>
      </c>
      <c r="I26" s="3">
        <v>24</v>
      </c>
      <c r="J26" s="3">
        <v>0.2</v>
      </c>
      <c r="K26" s="3">
        <v>0</v>
      </c>
      <c r="L26" s="3">
        <f t="shared" si="3"/>
        <v>0.2</v>
      </c>
      <c r="M26" s="3">
        <v>25</v>
      </c>
      <c r="N26" s="3">
        <f t="shared" si="4"/>
        <v>24.15</v>
      </c>
      <c r="O26" s="1">
        <v>25</v>
      </c>
    </row>
  </sheetData>
  <sortState ref="A2:P103">
    <sortCondition ref="N1:N103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B37" sqref="B1:B1048576"/>
    </sheetView>
  </sheetViews>
  <sheetFormatPr defaultColWidth="12.875" defaultRowHeight="14.25" x14ac:dyDescent="0.2"/>
  <cols>
    <col min="1" max="7" width="12.875" style="1"/>
    <col min="8" max="8" width="12.875" style="2"/>
    <col min="9" max="16384" width="12.875" style="1"/>
  </cols>
  <sheetData>
    <row r="1" spans="1:15" x14ac:dyDescent="0.2">
      <c r="A1" s="3" t="s">
        <v>0</v>
      </c>
      <c r="B1" s="3" t="s">
        <v>249</v>
      </c>
      <c r="C1" s="3" t="s">
        <v>250</v>
      </c>
      <c r="D1" s="3" t="s">
        <v>251</v>
      </c>
      <c r="E1" s="3" t="s">
        <v>252</v>
      </c>
      <c r="F1" s="3" t="s">
        <v>253</v>
      </c>
      <c r="G1" s="3" t="s">
        <v>254</v>
      </c>
      <c r="H1" s="4" t="s">
        <v>255</v>
      </c>
      <c r="I1" s="3" t="s">
        <v>256</v>
      </c>
      <c r="J1" s="3" t="s">
        <v>257</v>
      </c>
      <c r="K1" s="3" t="s">
        <v>258</v>
      </c>
      <c r="L1" s="3" t="s">
        <v>259</v>
      </c>
      <c r="M1" s="3" t="s">
        <v>260</v>
      </c>
      <c r="N1" s="3" t="s">
        <v>261</v>
      </c>
      <c r="O1" s="3" t="s">
        <v>262</v>
      </c>
    </row>
    <row r="2" spans="1:15" x14ac:dyDescent="0.2">
      <c r="A2" s="3" t="s">
        <v>30</v>
      </c>
      <c r="B2" s="3">
        <v>29.25</v>
      </c>
      <c r="C2" s="3">
        <v>2753.25</v>
      </c>
      <c r="D2" s="3">
        <v>13.25</v>
      </c>
      <c r="E2" s="3">
        <v>1219</v>
      </c>
      <c r="F2" s="3">
        <f t="shared" ref="F2:F33" si="0">B2+D2</f>
        <v>42.5</v>
      </c>
      <c r="G2" s="3">
        <f t="shared" ref="G2:G33" si="1">C2+E2</f>
        <v>3972.25</v>
      </c>
      <c r="H2" s="4">
        <f t="shared" ref="H2:H33" si="2">G2/F2</f>
        <v>93.464705882352945</v>
      </c>
      <c r="I2" s="3">
        <v>1</v>
      </c>
      <c r="J2" s="3">
        <v>17.399999999999999</v>
      </c>
      <c r="K2" s="3">
        <v>19.13</v>
      </c>
      <c r="L2" s="3">
        <f t="shared" ref="L2:L33" si="3">J2+K2</f>
        <v>36.53</v>
      </c>
      <c r="M2" s="3">
        <v>9</v>
      </c>
      <c r="N2" s="3">
        <f t="shared" ref="N2:N33" si="4">I2*0.85+M2*0.15</f>
        <v>2.1999999999999997</v>
      </c>
      <c r="O2" s="3">
        <v>1</v>
      </c>
    </row>
    <row r="3" spans="1:15" x14ac:dyDescent="0.2">
      <c r="A3" s="3" t="s">
        <v>66</v>
      </c>
      <c r="B3" s="3">
        <v>31.75</v>
      </c>
      <c r="C3" s="3">
        <v>2998.5</v>
      </c>
      <c r="D3" s="3">
        <v>19.25</v>
      </c>
      <c r="E3" s="3">
        <v>1764</v>
      </c>
      <c r="F3" s="3">
        <f t="shared" si="0"/>
        <v>51</v>
      </c>
      <c r="G3" s="3">
        <f t="shared" si="1"/>
        <v>4762.5</v>
      </c>
      <c r="H3" s="4">
        <f t="shared" si="2"/>
        <v>93.382352941176464</v>
      </c>
      <c r="I3" s="3">
        <v>2</v>
      </c>
      <c r="J3" s="3">
        <v>11.399999999999999</v>
      </c>
      <c r="K3" s="3">
        <v>19.7</v>
      </c>
      <c r="L3" s="3">
        <f t="shared" si="3"/>
        <v>31.099999999999998</v>
      </c>
      <c r="M3" s="3">
        <v>13</v>
      </c>
      <c r="N3" s="3">
        <f t="shared" si="4"/>
        <v>3.65</v>
      </c>
      <c r="O3" s="3">
        <v>2</v>
      </c>
    </row>
    <row r="4" spans="1:15" x14ac:dyDescent="0.2">
      <c r="A4" s="3" t="s">
        <v>45</v>
      </c>
      <c r="B4" s="3">
        <v>29.25</v>
      </c>
      <c r="C4" s="3">
        <v>2722.25</v>
      </c>
      <c r="D4" s="3">
        <v>13.25</v>
      </c>
      <c r="E4" s="3">
        <v>1211.75</v>
      </c>
      <c r="F4" s="3">
        <f t="shared" si="0"/>
        <v>42.5</v>
      </c>
      <c r="G4" s="3">
        <f t="shared" si="1"/>
        <v>3934</v>
      </c>
      <c r="H4" s="4">
        <f t="shared" si="2"/>
        <v>92.564705882352939</v>
      </c>
      <c r="I4" s="3">
        <v>5</v>
      </c>
      <c r="J4" s="3">
        <v>5.9</v>
      </c>
      <c r="K4" s="3">
        <v>30.8</v>
      </c>
      <c r="L4" s="3">
        <f t="shared" si="3"/>
        <v>36.700000000000003</v>
      </c>
      <c r="M4" s="3">
        <v>8</v>
      </c>
      <c r="N4" s="3">
        <f t="shared" si="4"/>
        <v>5.45</v>
      </c>
      <c r="O4" s="3">
        <v>3</v>
      </c>
    </row>
    <row r="5" spans="1:15" x14ac:dyDescent="0.2">
      <c r="A5" s="3" t="s">
        <v>64</v>
      </c>
      <c r="B5" s="3">
        <v>35.25</v>
      </c>
      <c r="C5" s="3">
        <v>3311.5</v>
      </c>
      <c r="D5" s="3">
        <v>16.25</v>
      </c>
      <c r="E5" s="3">
        <v>1468.5</v>
      </c>
      <c r="F5" s="3">
        <f t="shared" si="0"/>
        <v>51.5</v>
      </c>
      <c r="G5" s="3">
        <f t="shared" si="1"/>
        <v>4780</v>
      </c>
      <c r="H5" s="4">
        <f t="shared" si="2"/>
        <v>92.815533980582529</v>
      </c>
      <c r="I5" s="3">
        <v>3</v>
      </c>
      <c r="J5" s="3">
        <v>6.3</v>
      </c>
      <c r="K5" s="3">
        <v>7.9</v>
      </c>
      <c r="L5" s="3">
        <f t="shared" si="3"/>
        <v>14.2</v>
      </c>
      <c r="M5" s="3">
        <v>26</v>
      </c>
      <c r="N5" s="3">
        <f t="shared" si="4"/>
        <v>6.4499999999999993</v>
      </c>
      <c r="O5" s="3">
        <v>4</v>
      </c>
    </row>
    <row r="6" spans="1:15" x14ac:dyDescent="0.2">
      <c r="A6" s="3" t="s">
        <v>34</v>
      </c>
      <c r="B6" s="3">
        <v>31.25</v>
      </c>
      <c r="C6" s="3">
        <v>2888.5</v>
      </c>
      <c r="D6" s="3">
        <v>15.25</v>
      </c>
      <c r="E6" s="3">
        <v>1375.75</v>
      </c>
      <c r="F6" s="3">
        <f t="shared" si="0"/>
        <v>46.5</v>
      </c>
      <c r="G6" s="3">
        <f t="shared" si="1"/>
        <v>4264.25</v>
      </c>
      <c r="H6" s="4">
        <f t="shared" si="2"/>
        <v>91.704301075268816</v>
      </c>
      <c r="I6" s="3">
        <v>6</v>
      </c>
      <c r="J6" s="3">
        <v>15.899999999999999</v>
      </c>
      <c r="K6" s="3">
        <v>15.68</v>
      </c>
      <c r="L6" s="3">
        <f t="shared" si="3"/>
        <v>31.58</v>
      </c>
      <c r="M6" s="3">
        <v>11</v>
      </c>
      <c r="N6" s="3">
        <f t="shared" si="4"/>
        <v>6.75</v>
      </c>
      <c r="O6" s="3">
        <v>5</v>
      </c>
    </row>
    <row r="7" spans="1:15" x14ac:dyDescent="0.2">
      <c r="A7" s="3" t="s">
        <v>33</v>
      </c>
      <c r="B7" s="3">
        <v>31.25</v>
      </c>
      <c r="C7" s="3">
        <v>2862</v>
      </c>
      <c r="D7" s="3">
        <v>11.25</v>
      </c>
      <c r="E7" s="3">
        <v>1015.75</v>
      </c>
      <c r="F7" s="3">
        <f t="shared" si="0"/>
        <v>42.5</v>
      </c>
      <c r="G7" s="3">
        <f t="shared" si="1"/>
        <v>3877.75</v>
      </c>
      <c r="H7" s="4">
        <f t="shared" si="2"/>
        <v>91.241176470588229</v>
      </c>
      <c r="I7" s="3">
        <v>8</v>
      </c>
      <c r="J7" s="3">
        <v>15.599999999999998</v>
      </c>
      <c r="K7" s="3">
        <v>26.130000000000003</v>
      </c>
      <c r="L7" s="3">
        <f t="shared" si="3"/>
        <v>41.730000000000004</v>
      </c>
      <c r="M7" s="3">
        <v>5</v>
      </c>
      <c r="N7" s="3">
        <f t="shared" si="4"/>
        <v>7.55</v>
      </c>
      <c r="O7" s="3">
        <v>6</v>
      </c>
    </row>
    <row r="8" spans="1:15" x14ac:dyDescent="0.2">
      <c r="A8" s="3" t="s">
        <v>43</v>
      </c>
      <c r="B8" s="3">
        <v>32.75</v>
      </c>
      <c r="C8" s="3">
        <v>2992.25</v>
      </c>
      <c r="D8" s="3">
        <v>15.25</v>
      </c>
      <c r="E8" s="3">
        <v>1457.75</v>
      </c>
      <c r="F8" s="3">
        <f t="shared" si="0"/>
        <v>48</v>
      </c>
      <c r="G8" s="3">
        <f t="shared" si="1"/>
        <v>4450</v>
      </c>
      <c r="H8" s="4">
        <f t="shared" si="2"/>
        <v>92.708333333333329</v>
      </c>
      <c r="I8" s="3">
        <v>4</v>
      </c>
      <c r="J8" s="3">
        <v>2.9000000000000004</v>
      </c>
      <c r="K8" s="3">
        <v>9.06</v>
      </c>
      <c r="L8" s="3">
        <f t="shared" si="3"/>
        <v>11.96</v>
      </c>
      <c r="M8" s="3">
        <v>34</v>
      </c>
      <c r="N8" s="3">
        <f t="shared" si="4"/>
        <v>8.5</v>
      </c>
      <c r="O8" s="3">
        <v>7</v>
      </c>
    </row>
    <row r="9" spans="1:15" x14ac:dyDescent="0.2">
      <c r="A9" s="3" t="s">
        <v>54</v>
      </c>
      <c r="B9" s="3">
        <v>30.75</v>
      </c>
      <c r="C9" s="3">
        <v>2797</v>
      </c>
      <c r="D9" s="3">
        <v>19.25</v>
      </c>
      <c r="E9" s="3">
        <v>1723.75</v>
      </c>
      <c r="F9" s="3">
        <f t="shared" si="0"/>
        <v>50</v>
      </c>
      <c r="G9" s="3">
        <f t="shared" si="1"/>
        <v>4520.75</v>
      </c>
      <c r="H9" s="4">
        <f t="shared" si="2"/>
        <v>90.415000000000006</v>
      </c>
      <c r="I9" s="3">
        <v>11</v>
      </c>
      <c r="J9" s="3">
        <v>9.9999999999999982</v>
      </c>
      <c r="K9" s="3">
        <v>37.119999999999997</v>
      </c>
      <c r="L9" s="3">
        <f t="shared" si="3"/>
        <v>47.12</v>
      </c>
      <c r="M9" s="3">
        <v>3</v>
      </c>
      <c r="N9" s="3">
        <f t="shared" si="4"/>
        <v>9.7999999999999989</v>
      </c>
      <c r="O9" s="3">
        <v>8</v>
      </c>
    </row>
    <row r="10" spans="1:15" x14ac:dyDescent="0.2">
      <c r="A10" s="3" t="s">
        <v>76</v>
      </c>
      <c r="B10" s="3">
        <v>31.25</v>
      </c>
      <c r="C10" s="3">
        <v>2871.75</v>
      </c>
      <c r="D10" s="3">
        <v>14.25</v>
      </c>
      <c r="E10" s="3">
        <v>1300.5</v>
      </c>
      <c r="F10" s="3">
        <f t="shared" si="0"/>
        <v>45.5</v>
      </c>
      <c r="G10" s="3">
        <f t="shared" si="1"/>
        <v>4172.25</v>
      </c>
      <c r="H10" s="4">
        <f t="shared" si="2"/>
        <v>91.697802197802204</v>
      </c>
      <c r="I10" s="3">
        <v>7</v>
      </c>
      <c r="J10" s="3">
        <v>6.3</v>
      </c>
      <c r="K10" s="3">
        <v>4.9799999999999995</v>
      </c>
      <c r="L10" s="3">
        <f t="shared" si="3"/>
        <v>11.28</v>
      </c>
      <c r="M10" s="3">
        <v>35</v>
      </c>
      <c r="N10" s="3">
        <f t="shared" si="4"/>
        <v>11.2</v>
      </c>
      <c r="O10" s="3">
        <v>9</v>
      </c>
    </row>
    <row r="11" spans="1:15" x14ac:dyDescent="0.2">
      <c r="A11" s="3" t="s">
        <v>52</v>
      </c>
      <c r="B11" s="3">
        <v>27.25</v>
      </c>
      <c r="C11" s="3">
        <v>2492</v>
      </c>
      <c r="D11" s="3">
        <v>15.25</v>
      </c>
      <c r="E11" s="3">
        <v>1374.75</v>
      </c>
      <c r="F11" s="3">
        <f t="shared" si="0"/>
        <v>42.5</v>
      </c>
      <c r="G11" s="3">
        <f t="shared" si="1"/>
        <v>3866.75</v>
      </c>
      <c r="H11" s="4">
        <f t="shared" si="2"/>
        <v>90.982352941176472</v>
      </c>
      <c r="I11" s="3">
        <v>10</v>
      </c>
      <c r="J11" s="3">
        <v>9.3999999999999986</v>
      </c>
      <c r="K11" s="3">
        <v>4.63</v>
      </c>
      <c r="L11" s="3">
        <f t="shared" si="3"/>
        <v>14.029999999999998</v>
      </c>
      <c r="M11" s="3">
        <v>27</v>
      </c>
      <c r="N11" s="3">
        <f t="shared" si="4"/>
        <v>12.55</v>
      </c>
      <c r="O11" s="3">
        <v>10</v>
      </c>
    </row>
    <row r="12" spans="1:15" x14ac:dyDescent="0.2">
      <c r="A12" s="3" t="s">
        <v>44</v>
      </c>
      <c r="B12" s="3">
        <v>32.25</v>
      </c>
      <c r="C12" s="3">
        <v>2924.5</v>
      </c>
      <c r="D12" s="3">
        <v>15.25</v>
      </c>
      <c r="E12" s="3">
        <v>1336</v>
      </c>
      <c r="F12" s="3">
        <f t="shared" si="0"/>
        <v>47.5</v>
      </c>
      <c r="G12" s="3">
        <f t="shared" si="1"/>
        <v>4260.5</v>
      </c>
      <c r="H12" s="4">
        <f t="shared" si="2"/>
        <v>89.694736842105257</v>
      </c>
      <c r="I12" s="3">
        <v>15</v>
      </c>
      <c r="J12" s="3">
        <v>7.5</v>
      </c>
      <c r="K12" s="3">
        <v>37.230000000000004</v>
      </c>
      <c r="L12" s="3">
        <f t="shared" si="3"/>
        <v>44.730000000000004</v>
      </c>
      <c r="M12" s="3">
        <v>4</v>
      </c>
      <c r="N12" s="3">
        <f t="shared" si="4"/>
        <v>13.35</v>
      </c>
      <c r="O12" s="3">
        <v>11</v>
      </c>
    </row>
    <row r="13" spans="1:15" x14ac:dyDescent="0.2">
      <c r="A13" s="3" t="s">
        <v>51</v>
      </c>
      <c r="B13" s="3">
        <v>31.25</v>
      </c>
      <c r="C13" s="3">
        <v>2906.5</v>
      </c>
      <c r="D13" s="3">
        <v>17.25</v>
      </c>
      <c r="E13" s="3">
        <v>1474</v>
      </c>
      <c r="F13" s="3">
        <f t="shared" si="0"/>
        <v>48.5</v>
      </c>
      <c r="G13" s="3">
        <f t="shared" si="1"/>
        <v>4380.5</v>
      </c>
      <c r="H13" s="4">
        <f t="shared" si="2"/>
        <v>90.319587628865975</v>
      </c>
      <c r="I13" s="3">
        <v>12</v>
      </c>
      <c r="J13" s="3">
        <v>7.9</v>
      </c>
      <c r="K13" s="3">
        <v>4.66</v>
      </c>
      <c r="L13" s="3">
        <f t="shared" si="3"/>
        <v>12.56</v>
      </c>
      <c r="M13" s="3">
        <v>29</v>
      </c>
      <c r="N13" s="3">
        <f t="shared" si="4"/>
        <v>14.549999999999999</v>
      </c>
      <c r="O13" s="3">
        <v>12</v>
      </c>
    </row>
    <row r="14" spans="1:15" x14ac:dyDescent="0.2">
      <c r="A14" s="3" t="s">
        <v>42</v>
      </c>
      <c r="B14" s="3">
        <v>27.25</v>
      </c>
      <c r="C14" s="3">
        <v>2456.5</v>
      </c>
      <c r="D14" s="3">
        <v>18.25</v>
      </c>
      <c r="E14" s="3">
        <v>1631</v>
      </c>
      <c r="F14" s="3">
        <f t="shared" si="0"/>
        <v>45.5</v>
      </c>
      <c r="G14" s="3">
        <f t="shared" si="1"/>
        <v>4087.5</v>
      </c>
      <c r="H14" s="4">
        <f t="shared" si="2"/>
        <v>89.835164835164832</v>
      </c>
      <c r="I14" s="3">
        <v>14</v>
      </c>
      <c r="J14" s="3">
        <v>7.7</v>
      </c>
      <c r="K14" s="3">
        <v>10.36</v>
      </c>
      <c r="L14" s="3">
        <f t="shared" si="3"/>
        <v>18.059999999999999</v>
      </c>
      <c r="M14" s="3">
        <v>24</v>
      </c>
      <c r="N14" s="3">
        <f t="shared" si="4"/>
        <v>15.5</v>
      </c>
      <c r="O14" s="3">
        <v>13</v>
      </c>
    </row>
    <row r="15" spans="1:15" x14ac:dyDescent="0.2">
      <c r="A15" s="3" t="s">
        <v>46</v>
      </c>
      <c r="B15" s="3">
        <v>30.25</v>
      </c>
      <c r="C15" s="3">
        <v>2675.5</v>
      </c>
      <c r="D15" s="3">
        <v>15.25</v>
      </c>
      <c r="E15" s="3">
        <v>1391.5</v>
      </c>
      <c r="F15" s="3">
        <f t="shared" si="0"/>
        <v>45.5</v>
      </c>
      <c r="G15" s="3">
        <f t="shared" si="1"/>
        <v>4067</v>
      </c>
      <c r="H15" s="4">
        <f t="shared" si="2"/>
        <v>89.384615384615387</v>
      </c>
      <c r="I15" s="3">
        <v>18</v>
      </c>
      <c r="J15" s="3">
        <v>4.4000000000000004</v>
      </c>
      <c r="K15" s="3">
        <v>36.68</v>
      </c>
      <c r="L15" s="3">
        <f t="shared" si="3"/>
        <v>41.08</v>
      </c>
      <c r="M15" s="3">
        <v>6</v>
      </c>
      <c r="N15" s="3">
        <f t="shared" si="4"/>
        <v>16.2</v>
      </c>
      <c r="O15" s="3">
        <v>14</v>
      </c>
    </row>
    <row r="16" spans="1:15" x14ac:dyDescent="0.2">
      <c r="A16" s="3" t="s">
        <v>36</v>
      </c>
      <c r="B16" s="3">
        <v>29.25</v>
      </c>
      <c r="C16" s="3">
        <v>2631.25</v>
      </c>
      <c r="D16" s="3">
        <v>16.25</v>
      </c>
      <c r="E16" s="3">
        <v>1441</v>
      </c>
      <c r="F16" s="3">
        <f t="shared" si="0"/>
        <v>45.5</v>
      </c>
      <c r="G16" s="3">
        <f t="shared" si="1"/>
        <v>4072.25</v>
      </c>
      <c r="H16" s="4">
        <f t="shared" si="2"/>
        <v>89.5</v>
      </c>
      <c r="I16" s="3">
        <v>17</v>
      </c>
      <c r="J16" s="3">
        <v>23.4</v>
      </c>
      <c r="K16" s="3">
        <v>7.99</v>
      </c>
      <c r="L16" s="3">
        <f t="shared" si="3"/>
        <v>31.39</v>
      </c>
      <c r="M16" s="3">
        <v>12</v>
      </c>
      <c r="N16" s="3">
        <f t="shared" si="4"/>
        <v>16.25</v>
      </c>
      <c r="O16" s="3">
        <v>15</v>
      </c>
    </row>
    <row r="17" spans="1:15" x14ac:dyDescent="0.2">
      <c r="A17" s="3" t="s">
        <v>53</v>
      </c>
      <c r="B17" s="3">
        <v>28.75</v>
      </c>
      <c r="C17" s="3">
        <v>2622.75</v>
      </c>
      <c r="D17" s="3">
        <v>20.25</v>
      </c>
      <c r="E17" s="3">
        <v>1840.75</v>
      </c>
      <c r="F17" s="3">
        <f t="shared" si="0"/>
        <v>49</v>
      </c>
      <c r="G17" s="3">
        <f t="shared" si="1"/>
        <v>4463.5</v>
      </c>
      <c r="H17" s="4">
        <f t="shared" si="2"/>
        <v>91.091836734693871</v>
      </c>
      <c r="I17" s="3">
        <v>9</v>
      </c>
      <c r="J17" s="3">
        <v>2.4</v>
      </c>
      <c r="K17" s="3">
        <v>1.74</v>
      </c>
      <c r="L17" s="3">
        <f t="shared" si="3"/>
        <v>4.1399999999999997</v>
      </c>
      <c r="M17" s="3">
        <v>64</v>
      </c>
      <c r="N17" s="3">
        <f t="shared" si="4"/>
        <v>17.25</v>
      </c>
      <c r="O17" s="3">
        <v>16</v>
      </c>
    </row>
    <row r="18" spans="1:15" x14ac:dyDescent="0.2">
      <c r="A18" s="3" t="s">
        <v>61</v>
      </c>
      <c r="B18" s="3">
        <v>37.25</v>
      </c>
      <c r="C18" s="3">
        <v>3356.25</v>
      </c>
      <c r="D18" s="3">
        <v>19.25</v>
      </c>
      <c r="E18" s="3">
        <v>1704.25</v>
      </c>
      <c r="F18" s="3">
        <f t="shared" si="0"/>
        <v>56.5</v>
      </c>
      <c r="G18" s="3">
        <f t="shared" si="1"/>
        <v>5060.5</v>
      </c>
      <c r="H18" s="4">
        <f t="shared" si="2"/>
        <v>89.56637168141593</v>
      </c>
      <c r="I18" s="3">
        <v>16</v>
      </c>
      <c r="J18" s="3">
        <v>7.4</v>
      </c>
      <c r="K18" s="3">
        <v>5.7</v>
      </c>
      <c r="L18" s="3">
        <f t="shared" si="3"/>
        <v>13.100000000000001</v>
      </c>
      <c r="M18" s="3">
        <v>28</v>
      </c>
      <c r="N18" s="3">
        <f t="shared" si="4"/>
        <v>17.8</v>
      </c>
      <c r="O18" s="3">
        <v>17</v>
      </c>
    </row>
    <row r="19" spans="1:15" x14ac:dyDescent="0.2">
      <c r="A19" s="3" t="s">
        <v>65</v>
      </c>
      <c r="B19" s="3">
        <v>28.25</v>
      </c>
      <c r="C19" s="3">
        <v>2573.75</v>
      </c>
      <c r="D19" s="3">
        <v>17.25</v>
      </c>
      <c r="E19" s="3">
        <v>1514</v>
      </c>
      <c r="F19" s="3">
        <f t="shared" si="0"/>
        <v>45.5</v>
      </c>
      <c r="G19" s="3">
        <f t="shared" si="1"/>
        <v>4087.75</v>
      </c>
      <c r="H19" s="4">
        <f t="shared" si="2"/>
        <v>89.840659340659343</v>
      </c>
      <c r="I19" s="3">
        <v>13</v>
      </c>
      <c r="J19" s="3">
        <v>2.7</v>
      </c>
      <c r="K19" s="3">
        <v>4.6899999999999995</v>
      </c>
      <c r="L19" s="3">
        <f t="shared" si="3"/>
        <v>7.39</v>
      </c>
      <c r="M19" s="3">
        <v>46</v>
      </c>
      <c r="N19" s="3">
        <f t="shared" si="4"/>
        <v>17.95</v>
      </c>
      <c r="O19" s="3">
        <v>18</v>
      </c>
    </row>
    <row r="20" spans="1:15" x14ac:dyDescent="0.2">
      <c r="A20" s="3" t="s">
        <v>47</v>
      </c>
      <c r="B20" s="3">
        <v>32.25</v>
      </c>
      <c r="C20" s="3">
        <v>2863.75</v>
      </c>
      <c r="D20" s="3">
        <v>20.25</v>
      </c>
      <c r="E20" s="3">
        <v>1821.75</v>
      </c>
      <c r="F20" s="3">
        <f t="shared" si="0"/>
        <v>52.5</v>
      </c>
      <c r="G20" s="3">
        <f t="shared" si="1"/>
        <v>4685.5</v>
      </c>
      <c r="H20" s="4">
        <f t="shared" si="2"/>
        <v>89.247619047619054</v>
      </c>
      <c r="I20" s="3">
        <v>19</v>
      </c>
      <c r="J20" s="3">
        <v>11.899999999999999</v>
      </c>
      <c r="K20" s="3">
        <v>9.59</v>
      </c>
      <c r="L20" s="3">
        <f t="shared" si="3"/>
        <v>21.49</v>
      </c>
      <c r="M20" s="3">
        <v>18</v>
      </c>
      <c r="N20" s="3">
        <f t="shared" si="4"/>
        <v>18.849999999999998</v>
      </c>
      <c r="O20" s="3">
        <v>19</v>
      </c>
    </row>
    <row r="21" spans="1:15" x14ac:dyDescent="0.2">
      <c r="A21" s="3" t="s">
        <v>63</v>
      </c>
      <c r="B21" s="3">
        <v>27.25</v>
      </c>
      <c r="C21" s="3">
        <v>2416</v>
      </c>
      <c r="D21" s="3">
        <v>19.25</v>
      </c>
      <c r="E21" s="3">
        <v>1717.75</v>
      </c>
      <c r="F21" s="3">
        <f t="shared" si="0"/>
        <v>46.5</v>
      </c>
      <c r="G21" s="3">
        <f t="shared" si="1"/>
        <v>4133.75</v>
      </c>
      <c r="H21" s="4">
        <f t="shared" si="2"/>
        <v>88.897849462365585</v>
      </c>
      <c r="I21" s="3">
        <v>23</v>
      </c>
      <c r="J21" s="3">
        <v>51.600000000000009</v>
      </c>
      <c r="K21" s="3">
        <v>81.86</v>
      </c>
      <c r="L21" s="3">
        <f t="shared" si="3"/>
        <v>133.46</v>
      </c>
      <c r="M21" s="3">
        <v>1</v>
      </c>
      <c r="N21" s="3">
        <f t="shared" si="4"/>
        <v>19.7</v>
      </c>
      <c r="O21" s="3">
        <v>20</v>
      </c>
    </row>
    <row r="22" spans="1:15" x14ac:dyDescent="0.2">
      <c r="A22" s="3" t="s">
        <v>38</v>
      </c>
      <c r="B22" s="3">
        <v>31.25</v>
      </c>
      <c r="C22" s="3">
        <v>2754</v>
      </c>
      <c r="D22" s="3">
        <v>15.25</v>
      </c>
      <c r="E22" s="3">
        <v>1382</v>
      </c>
      <c r="F22" s="3">
        <f t="shared" si="0"/>
        <v>46.5</v>
      </c>
      <c r="G22" s="3">
        <f t="shared" si="1"/>
        <v>4136</v>
      </c>
      <c r="H22" s="4">
        <f t="shared" si="2"/>
        <v>88.946236559139791</v>
      </c>
      <c r="I22" s="3">
        <v>22</v>
      </c>
      <c r="J22" s="3">
        <v>22.7</v>
      </c>
      <c r="K22" s="3">
        <v>15.459999999999999</v>
      </c>
      <c r="L22" s="3">
        <f t="shared" si="3"/>
        <v>38.159999999999997</v>
      </c>
      <c r="M22" s="3">
        <v>7</v>
      </c>
      <c r="N22" s="3">
        <f t="shared" si="4"/>
        <v>19.75</v>
      </c>
      <c r="O22" s="3">
        <v>21</v>
      </c>
    </row>
    <row r="23" spans="1:15" x14ac:dyDescent="0.2">
      <c r="A23" s="3" t="s">
        <v>59</v>
      </c>
      <c r="B23" s="3">
        <v>31.25</v>
      </c>
      <c r="C23" s="3">
        <v>2819</v>
      </c>
      <c r="D23" s="3">
        <v>19.25</v>
      </c>
      <c r="E23" s="3">
        <v>1669</v>
      </c>
      <c r="F23" s="3">
        <f t="shared" si="0"/>
        <v>50.5</v>
      </c>
      <c r="G23" s="3">
        <f t="shared" si="1"/>
        <v>4488</v>
      </c>
      <c r="H23" s="4">
        <f t="shared" si="2"/>
        <v>88.871287128712865</v>
      </c>
      <c r="I23" s="3">
        <v>24</v>
      </c>
      <c r="J23" s="3">
        <v>11.399999999999999</v>
      </c>
      <c r="K23" s="3">
        <v>18.690000000000001</v>
      </c>
      <c r="L23" s="3">
        <f t="shared" si="3"/>
        <v>30.09</v>
      </c>
      <c r="M23" s="3">
        <v>14</v>
      </c>
      <c r="N23" s="3">
        <f t="shared" si="4"/>
        <v>22.5</v>
      </c>
      <c r="O23" s="3">
        <v>22</v>
      </c>
    </row>
    <row r="24" spans="1:15" x14ac:dyDescent="0.2">
      <c r="A24" s="3" t="s">
        <v>55</v>
      </c>
      <c r="B24" s="3">
        <v>29.25</v>
      </c>
      <c r="C24" s="3">
        <v>2611.75</v>
      </c>
      <c r="D24" s="3">
        <v>16.25</v>
      </c>
      <c r="E24" s="3">
        <v>1407.75</v>
      </c>
      <c r="F24" s="3">
        <f t="shared" si="0"/>
        <v>45.5</v>
      </c>
      <c r="G24" s="3">
        <f t="shared" si="1"/>
        <v>4019.5</v>
      </c>
      <c r="H24" s="4">
        <f t="shared" si="2"/>
        <v>88.340659340659343</v>
      </c>
      <c r="I24" s="3">
        <v>28</v>
      </c>
      <c r="J24" s="3">
        <v>25.2</v>
      </c>
      <c r="K24" s="3">
        <v>60.21</v>
      </c>
      <c r="L24" s="3">
        <f t="shared" si="3"/>
        <v>85.41</v>
      </c>
      <c r="M24" s="3">
        <v>2</v>
      </c>
      <c r="N24" s="3">
        <f t="shared" si="4"/>
        <v>24.1</v>
      </c>
      <c r="O24" s="3">
        <v>23</v>
      </c>
    </row>
    <row r="25" spans="1:15" x14ac:dyDescent="0.2">
      <c r="A25" s="3" t="s">
        <v>35</v>
      </c>
      <c r="B25" s="3">
        <v>30.25</v>
      </c>
      <c r="C25" s="3">
        <v>2694</v>
      </c>
      <c r="D25" s="3">
        <v>14.75</v>
      </c>
      <c r="E25" s="3">
        <v>1316.75</v>
      </c>
      <c r="F25" s="3">
        <f t="shared" si="0"/>
        <v>45</v>
      </c>
      <c r="G25" s="3">
        <f t="shared" si="1"/>
        <v>4010.75</v>
      </c>
      <c r="H25" s="4">
        <f t="shared" si="2"/>
        <v>89.12777777777778</v>
      </c>
      <c r="I25" s="3">
        <v>20</v>
      </c>
      <c r="J25" s="3">
        <v>2.9000000000000004</v>
      </c>
      <c r="K25" s="3">
        <v>2.76</v>
      </c>
      <c r="L25" s="3">
        <f t="shared" si="3"/>
        <v>5.66</v>
      </c>
      <c r="M25" s="3">
        <v>56</v>
      </c>
      <c r="N25" s="3">
        <f t="shared" si="4"/>
        <v>25.4</v>
      </c>
      <c r="O25" s="3">
        <v>24</v>
      </c>
    </row>
    <row r="26" spans="1:15" x14ac:dyDescent="0.2">
      <c r="A26" s="3" t="s">
        <v>67</v>
      </c>
      <c r="B26" s="3">
        <v>28.25</v>
      </c>
      <c r="C26" s="3">
        <v>2484.5</v>
      </c>
      <c r="D26" s="3">
        <v>19.25</v>
      </c>
      <c r="E26" s="3">
        <v>1721.5</v>
      </c>
      <c r="F26" s="3">
        <f t="shared" si="0"/>
        <v>47.5</v>
      </c>
      <c r="G26" s="3">
        <f t="shared" si="1"/>
        <v>4206</v>
      </c>
      <c r="H26" s="4">
        <f t="shared" si="2"/>
        <v>88.547368421052639</v>
      </c>
      <c r="I26" s="3">
        <v>27</v>
      </c>
      <c r="J26" s="3">
        <v>7.9</v>
      </c>
      <c r="K26" s="3">
        <v>12.66</v>
      </c>
      <c r="L26" s="3">
        <f t="shared" si="3"/>
        <v>20.560000000000002</v>
      </c>
      <c r="M26" s="3">
        <v>19</v>
      </c>
      <c r="N26" s="3">
        <f t="shared" si="4"/>
        <v>25.8</v>
      </c>
      <c r="O26" s="3">
        <v>25</v>
      </c>
    </row>
    <row r="27" spans="1:15" x14ac:dyDescent="0.2">
      <c r="A27" s="3" t="s">
        <v>83</v>
      </c>
      <c r="B27" s="3">
        <v>26.25</v>
      </c>
      <c r="C27" s="3">
        <v>2300.25</v>
      </c>
      <c r="D27" s="3">
        <v>21.25</v>
      </c>
      <c r="E27" s="3">
        <v>1893.5</v>
      </c>
      <c r="F27" s="3">
        <f t="shared" si="0"/>
        <v>47.5</v>
      </c>
      <c r="G27" s="3">
        <f t="shared" si="1"/>
        <v>4193.75</v>
      </c>
      <c r="H27" s="4">
        <f t="shared" si="2"/>
        <v>88.28947368421052</v>
      </c>
      <c r="I27" s="3">
        <v>29</v>
      </c>
      <c r="J27" s="3">
        <v>13.999999999999998</v>
      </c>
      <c r="K27" s="3">
        <v>17.849999999999998</v>
      </c>
      <c r="L27" s="3">
        <f t="shared" si="3"/>
        <v>31.849999999999994</v>
      </c>
      <c r="M27" s="3">
        <v>10</v>
      </c>
      <c r="N27" s="3">
        <f t="shared" si="4"/>
        <v>26.15</v>
      </c>
      <c r="O27" s="3">
        <v>26</v>
      </c>
    </row>
    <row r="28" spans="1:15" x14ac:dyDescent="0.2">
      <c r="A28" s="3" t="s">
        <v>39</v>
      </c>
      <c r="B28" s="3">
        <v>29.25</v>
      </c>
      <c r="C28" s="3">
        <v>2594.75</v>
      </c>
      <c r="D28" s="3">
        <v>17.25</v>
      </c>
      <c r="E28" s="3">
        <v>1544.5</v>
      </c>
      <c r="F28" s="3">
        <f t="shared" si="0"/>
        <v>46.5</v>
      </c>
      <c r="G28" s="3">
        <f t="shared" si="1"/>
        <v>4139.25</v>
      </c>
      <c r="H28" s="4">
        <f t="shared" si="2"/>
        <v>89.016129032258064</v>
      </c>
      <c r="I28" s="3">
        <v>21</v>
      </c>
      <c r="J28" s="3">
        <v>2.4</v>
      </c>
      <c r="K28" s="3">
        <v>1.76</v>
      </c>
      <c r="L28" s="3">
        <f t="shared" si="3"/>
        <v>4.16</v>
      </c>
      <c r="M28" s="3">
        <v>62</v>
      </c>
      <c r="N28" s="3">
        <f t="shared" si="4"/>
        <v>27.15</v>
      </c>
      <c r="O28" s="3">
        <v>27</v>
      </c>
    </row>
    <row r="29" spans="1:15" x14ac:dyDescent="0.2">
      <c r="A29" s="3" t="s">
        <v>70</v>
      </c>
      <c r="B29" s="3">
        <v>33.25</v>
      </c>
      <c r="C29" s="3">
        <v>2988.25</v>
      </c>
      <c r="D29" s="3">
        <v>15.25</v>
      </c>
      <c r="E29" s="3">
        <v>1308.75</v>
      </c>
      <c r="F29" s="3">
        <f t="shared" si="0"/>
        <v>48.5</v>
      </c>
      <c r="G29" s="3">
        <f t="shared" si="1"/>
        <v>4297</v>
      </c>
      <c r="H29" s="4">
        <f t="shared" si="2"/>
        <v>88.597938144329902</v>
      </c>
      <c r="I29" s="3">
        <v>26</v>
      </c>
      <c r="J29" s="3">
        <v>5.6000000000000005</v>
      </c>
      <c r="K29" s="3">
        <v>4.6500000000000004</v>
      </c>
      <c r="L29" s="3">
        <f t="shared" si="3"/>
        <v>10.25</v>
      </c>
      <c r="M29" s="3">
        <v>38</v>
      </c>
      <c r="N29" s="3">
        <f t="shared" si="4"/>
        <v>27.799999999999997</v>
      </c>
      <c r="O29" s="3">
        <v>28</v>
      </c>
    </row>
    <row r="30" spans="1:15" x14ac:dyDescent="0.2">
      <c r="A30" s="3" t="s">
        <v>57</v>
      </c>
      <c r="B30" s="3">
        <v>31.25</v>
      </c>
      <c r="C30" s="3">
        <v>2793</v>
      </c>
      <c r="D30" s="3">
        <v>17.25</v>
      </c>
      <c r="E30" s="3">
        <v>1488.75</v>
      </c>
      <c r="F30" s="3">
        <f t="shared" si="0"/>
        <v>48.5</v>
      </c>
      <c r="G30" s="3">
        <f t="shared" si="1"/>
        <v>4281.75</v>
      </c>
      <c r="H30" s="4">
        <f t="shared" si="2"/>
        <v>88.283505154639172</v>
      </c>
      <c r="I30" s="3">
        <v>30</v>
      </c>
      <c r="J30" s="3">
        <v>5.1000000000000005</v>
      </c>
      <c r="K30" s="3">
        <v>14.14</v>
      </c>
      <c r="L30" s="3">
        <f t="shared" si="3"/>
        <v>19.240000000000002</v>
      </c>
      <c r="M30" s="3">
        <v>21</v>
      </c>
      <c r="N30" s="3">
        <f t="shared" si="4"/>
        <v>28.65</v>
      </c>
      <c r="O30" s="3">
        <v>29</v>
      </c>
    </row>
    <row r="31" spans="1:15" x14ac:dyDescent="0.2">
      <c r="A31" s="3" t="s">
        <v>69</v>
      </c>
      <c r="B31" s="3">
        <v>31.25</v>
      </c>
      <c r="C31" s="3">
        <v>2802</v>
      </c>
      <c r="D31" s="3">
        <v>14.25</v>
      </c>
      <c r="E31" s="3">
        <v>1214.5</v>
      </c>
      <c r="F31" s="3">
        <f t="shared" si="0"/>
        <v>45.5</v>
      </c>
      <c r="G31" s="3">
        <f t="shared" si="1"/>
        <v>4016.5</v>
      </c>
      <c r="H31" s="4">
        <f t="shared" si="2"/>
        <v>88.27472527472527</v>
      </c>
      <c r="I31" s="3">
        <v>31</v>
      </c>
      <c r="J31" s="3">
        <v>8.4</v>
      </c>
      <c r="K31" s="3">
        <v>13.65</v>
      </c>
      <c r="L31" s="3">
        <f t="shared" si="3"/>
        <v>22.05</v>
      </c>
      <c r="M31" s="3">
        <v>17</v>
      </c>
      <c r="N31" s="3">
        <f t="shared" si="4"/>
        <v>28.9</v>
      </c>
      <c r="O31" s="3">
        <v>30</v>
      </c>
    </row>
    <row r="32" spans="1:15" x14ac:dyDescent="0.2">
      <c r="A32" s="3" t="s">
        <v>32</v>
      </c>
      <c r="B32" s="3">
        <v>30.75</v>
      </c>
      <c r="C32" s="3">
        <v>2731.5</v>
      </c>
      <c r="D32" s="3">
        <v>19.25</v>
      </c>
      <c r="E32" s="3">
        <v>1699.75</v>
      </c>
      <c r="F32" s="3">
        <f t="shared" si="0"/>
        <v>50</v>
      </c>
      <c r="G32" s="3">
        <f t="shared" si="1"/>
        <v>4431.25</v>
      </c>
      <c r="H32" s="4">
        <f t="shared" si="2"/>
        <v>88.625</v>
      </c>
      <c r="I32" s="3">
        <v>25</v>
      </c>
      <c r="J32" s="3">
        <v>3.4000000000000004</v>
      </c>
      <c r="K32" s="3">
        <v>2.67</v>
      </c>
      <c r="L32" s="3">
        <f t="shared" si="3"/>
        <v>6.07</v>
      </c>
      <c r="M32" s="3">
        <v>52</v>
      </c>
      <c r="N32" s="3">
        <f t="shared" si="4"/>
        <v>29.05</v>
      </c>
      <c r="O32" s="3">
        <v>31</v>
      </c>
    </row>
    <row r="33" spans="1:15" x14ac:dyDescent="0.2">
      <c r="A33" s="3" t="s">
        <v>78</v>
      </c>
      <c r="B33" s="3">
        <v>33.25</v>
      </c>
      <c r="C33" s="3">
        <v>2946.5</v>
      </c>
      <c r="D33" s="3">
        <v>16.25</v>
      </c>
      <c r="E33" s="3">
        <v>1413</v>
      </c>
      <c r="F33" s="3">
        <f t="shared" si="0"/>
        <v>49.5</v>
      </c>
      <c r="G33" s="3">
        <f t="shared" si="1"/>
        <v>4359.5</v>
      </c>
      <c r="H33" s="4">
        <f t="shared" si="2"/>
        <v>88.070707070707073</v>
      </c>
      <c r="I33" s="3">
        <v>34</v>
      </c>
      <c r="J33" s="3">
        <v>10.7</v>
      </c>
      <c r="K33" s="3">
        <v>1.66</v>
      </c>
      <c r="L33" s="3">
        <f t="shared" si="3"/>
        <v>12.36</v>
      </c>
      <c r="M33" s="3">
        <v>30</v>
      </c>
      <c r="N33" s="3">
        <f t="shared" si="4"/>
        <v>33.4</v>
      </c>
      <c r="O33" s="3">
        <v>32</v>
      </c>
    </row>
    <row r="34" spans="1:15" x14ac:dyDescent="0.2">
      <c r="A34" s="3" t="s">
        <v>29</v>
      </c>
      <c r="B34" s="3">
        <v>29.25</v>
      </c>
      <c r="C34" s="3">
        <v>2568.25</v>
      </c>
      <c r="D34" s="3">
        <v>19.25</v>
      </c>
      <c r="E34" s="3">
        <v>1704.75</v>
      </c>
      <c r="F34" s="3">
        <f t="shared" ref="F34:F68" si="5">B34+D34</f>
        <v>48.5</v>
      </c>
      <c r="G34" s="3">
        <f t="shared" ref="G34:G68" si="6">C34+E34</f>
        <v>4273</v>
      </c>
      <c r="H34" s="4">
        <f t="shared" ref="H34:H65" si="7">G34/F34</f>
        <v>88.103092783505161</v>
      </c>
      <c r="I34" s="3">
        <v>33</v>
      </c>
      <c r="J34" s="3">
        <v>5.1000000000000005</v>
      </c>
      <c r="K34" s="3">
        <v>5.66</v>
      </c>
      <c r="L34" s="3">
        <f t="shared" ref="L34:L65" si="8">J34+K34</f>
        <v>10.760000000000002</v>
      </c>
      <c r="M34" s="3">
        <v>36</v>
      </c>
      <c r="N34" s="3">
        <f t="shared" ref="N34:N65" si="9">I34*0.85+M34*0.15</f>
        <v>33.450000000000003</v>
      </c>
      <c r="O34" s="3">
        <v>33</v>
      </c>
    </row>
    <row r="35" spans="1:15" x14ac:dyDescent="0.2">
      <c r="A35" s="3" t="s">
        <v>37</v>
      </c>
      <c r="B35" s="3">
        <v>29.25</v>
      </c>
      <c r="C35" s="3">
        <v>2599.5</v>
      </c>
      <c r="D35" s="3">
        <v>19.25</v>
      </c>
      <c r="E35" s="3">
        <v>1673.5</v>
      </c>
      <c r="F35" s="3">
        <f t="shared" si="5"/>
        <v>48.5</v>
      </c>
      <c r="G35" s="3">
        <f t="shared" si="6"/>
        <v>4273</v>
      </c>
      <c r="H35" s="4">
        <f t="shared" si="7"/>
        <v>88.103092783505161</v>
      </c>
      <c r="I35" s="3">
        <v>32</v>
      </c>
      <c r="J35" s="3">
        <v>4.4000000000000004</v>
      </c>
      <c r="K35" s="3">
        <v>3.67</v>
      </c>
      <c r="L35" s="3">
        <f t="shared" si="8"/>
        <v>8.07</v>
      </c>
      <c r="M35" s="3">
        <v>43</v>
      </c>
      <c r="N35" s="3">
        <f t="shared" si="9"/>
        <v>33.65</v>
      </c>
      <c r="O35" s="3">
        <v>34</v>
      </c>
    </row>
    <row r="36" spans="1:15" x14ac:dyDescent="0.2">
      <c r="A36" s="3" t="s">
        <v>81</v>
      </c>
      <c r="B36" s="3">
        <v>32.25</v>
      </c>
      <c r="C36" s="3">
        <v>2768.75</v>
      </c>
      <c r="D36" s="3">
        <v>17.25</v>
      </c>
      <c r="E36" s="3">
        <v>1532.75</v>
      </c>
      <c r="F36" s="3">
        <f t="shared" si="5"/>
        <v>49.5</v>
      </c>
      <c r="G36" s="3">
        <f t="shared" si="6"/>
        <v>4301.5</v>
      </c>
      <c r="H36" s="4">
        <f t="shared" si="7"/>
        <v>86.898989898989896</v>
      </c>
      <c r="I36" s="3">
        <v>39</v>
      </c>
      <c r="J36" s="3">
        <v>13.899999999999999</v>
      </c>
      <c r="K36" s="3">
        <v>13.09</v>
      </c>
      <c r="L36" s="3">
        <f t="shared" si="8"/>
        <v>26.99</v>
      </c>
      <c r="M36" s="3">
        <v>16</v>
      </c>
      <c r="N36" s="3">
        <f t="shared" si="9"/>
        <v>35.549999999999997</v>
      </c>
      <c r="O36" s="3">
        <v>35</v>
      </c>
    </row>
    <row r="37" spans="1:15" x14ac:dyDescent="0.2">
      <c r="A37" s="3" t="s">
        <v>62</v>
      </c>
      <c r="B37" s="3">
        <v>30.25</v>
      </c>
      <c r="C37" s="3">
        <v>2662.75</v>
      </c>
      <c r="D37" s="3">
        <v>17.25</v>
      </c>
      <c r="E37" s="3">
        <v>1484.25</v>
      </c>
      <c r="F37" s="3">
        <f t="shared" si="5"/>
        <v>47.5</v>
      </c>
      <c r="G37" s="3">
        <f t="shared" si="6"/>
        <v>4147</v>
      </c>
      <c r="H37" s="4">
        <f t="shared" si="7"/>
        <v>87.305263157894743</v>
      </c>
      <c r="I37" s="3">
        <v>38</v>
      </c>
      <c r="J37" s="3">
        <v>5.3500000000000005</v>
      </c>
      <c r="K37" s="3">
        <v>6.67</v>
      </c>
      <c r="L37" s="3">
        <f t="shared" si="8"/>
        <v>12.02</v>
      </c>
      <c r="M37" s="3">
        <v>33</v>
      </c>
      <c r="N37" s="3">
        <f t="shared" si="9"/>
        <v>37.25</v>
      </c>
      <c r="O37" s="3">
        <v>36</v>
      </c>
    </row>
    <row r="38" spans="1:15" x14ac:dyDescent="0.2">
      <c r="A38" s="3" t="s">
        <v>71</v>
      </c>
      <c r="B38" s="3">
        <v>34.25</v>
      </c>
      <c r="C38" s="3">
        <v>2996.25</v>
      </c>
      <c r="D38" s="3">
        <v>15.25</v>
      </c>
      <c r="E38" s="3">
        <v>1328.5</v>
      </c>
      <c r="F38" s="3">
        <f t="shared" si="5"/>
        <v>49.5</v>
      </c>
      <c r="G38" s="3">
        <f t="shared" si="6"/>
        <v>4324.75</v>
      </c>
      <c r="H38" s="4">
        <f t="shared" si="7"/>
        <v>87.368686868686865</v>
      </c>
      <c r="I38" s="3">
        <v>37</v>
      </c>
      <c r="J38" s="3">
        <v>4.2</v>
      </c>
      <c r="K38" s="3">
        <v>5.7</v>
      </c>
      <c r="L38" s="3">
        <f t="shared" si="8"/>
        <v>9.9</v>
      </c>
      <c r="M38" s="3">
        <v>39</v>
      </c>
      <c r="N38" s="3">
        <f t="shared" si="9"/>
        <v>37.299999999999997</v>
      </c>
      <c r="O38" s="3">
        <v>37</v>
      </c>
    </row>
    <row r="39" spans="1:15" x14ac:dyDescent="0.2">
      <c r="A39" s="3" t="s">
        <v>41</v>
      </c>
      <c r="B39" s="3">
        <v>29.25</v>
      </c>
      <c r="C39" s="3">
        <v>2593.75</v>
      </c>
      <c r="D39" s="3">
        <v>17.25</v>
      </c>
      <c r="E39" s="3">
        <v>1497.5</v>
      </c>
      <c r="F39" s="3">
        <f t="shared" si="5"/>
        <v>46.5</v>
      </c>
      <c r="G39" s="3">
        <f t="shared" si="6"/>
        <v>4091.25</v>
      </c>
      <c r="H39" s="4">
        <f t="shared" si="7"/>
        <v>87.983870967741936</v>
      </c>
      <c r="I39" s="3">
        <v>36</v>
      </c>
      <c r="J39" s="3">
        <v>4.4000000000000004</v>
      </c>
      <c r="K39" s="3">
        <v>2.6799999999999997</v>
      </c>
      <c r="L39" s="3">
        <f t="shared" si="8"/>
        <v>7.08</v>
      </c>
      <c r="M39" s="3">
        <v>47</v>
      </c>
      <c r="N39" s="3">
        <f t="shared" si="9"/>
        <v>37.65</v>
      </c>
      <c r="O39" s="3">
        <v>38</v>
      </c>
    </row>
    <row r="40" spans="1:15" x14ac:dyDescent="0.2">
      <c r="A40" s="3" t="s">
        <v>60</v>
      </c>
      <c r="B40" s="3">
        <v>29.25</v>
      </c>
      <c r="C40" s="3">
        <v>2582.25</v>
      </c>
      <c r="D40" s="3">
        <v>19.25</v>
      </c>
      <c r="E40" s="3">
        <v>1687.75</v>
      </c>
      <c r="F40" s="3">
        <f t="shared" si="5"/>
        <v>48.5</v>
      </c>
      <c r="G40" s="3">
        <f t="shared" si="6"/>
        <v>4270</v>
      </c>
      <c r="H40" s="4">
        <f t="shared" si="7"/>
        <v>88.041237113402062</v>
      </c>
      <c r="I40" s="3">
        <v>35</v>
      </c>
      <c r="J40" s="3">
        <v>2.7</v>
      </c>
      <c r="K40" s="3">
        <v>1.7</v>
      </c>
      <c r="L40" s="3">
        <f t="shared" si="8"/>
        <v>4.4000000000000004</v>
      </c>
      <c r="M40" s="3">
        <v>60</v>
      </c>
      <c r="N40" s="3">
        <f t="shared" si="9"/>
        <v>38.75</v>
      </c>
      <c r="O40" s="3">
        <v>39</v>
      </c>
    </row>
    <row r="41" spans="1:15" x14ac:dyDescent="0.2">
      <c r="A41" s="3" t="s">
        <v>77</v>
      </c>
      <c r="B41" s="3">
        <v>28.25</v>
      </c>
      <c r="C41" s="3">
        <v>2425</v>
      </c>
      <c r="D41" s="3">
        <v>19.25</v>
      </c>
      <c r="E41" s="3">
        <v>1688.75</v>
      </c>
      <c r="F41" s="3">
        <f t="shared" si="5"/>
        <v>47.5</v>
      </c>
      <c r="G41" s="3">
        <f t="shared" si="6"/>
        <v>4113.75</v>
      </c>
      <c r="H41" s="4">
        <f t="shared" si="7"/>
        <v>86.60526315789474</v>
      </c>
      <c r="I41" s="3">
        <v>41</v>
      </c>
      <c r="J41" s="3">
        <v>5.6000000000000005</v>
      </c>
      <c r="K41" s="3">
        <v>3.6799999999999997</v>
      </c>
      <c r="L41" s="3">
        <f t="shared" si="8"/>
        <v>9.2800000000000011</v>
      </c>
      <c r="M41" s="3">
        <v>41</v>
      </c>
      <c r="N41" s="3">
        <f t="shared" si="9"/>
        <v>41</v>
      </c>
      <c r="O41" s="3">
        <v>40</v>
      </c>
    </row>
    <row r="42" spans="1:15" x14ac:dyDescent="0.2">
      <c r="A42" s="3" t="s">
        <v>50</v>
      </c>
      <c r="B42" s="3">
        <v>34.25</v>
      </c>
      <c r="C42" s="3">
        <v>3045.75</v>
      </c>
      <c r="D42" s="3">
        <v>13.25</v>
      </c>
      <c r="E42" s="3">
        <v>1081.5</v>
      </c>
      <c r="F42" s="3">
        <f t="shared" si="5"/>
        <v>47.5</v>
      </c>
      <c r="G42" s="3">
        <f t="shared" si="6"/>
        <v>4127.25</v>
      </c>
      <c r="H42" s="4">
        <f t="shared" si="7"/>
        <v>86.889473684210529</v>
      </c>
      <c r="I42" s="3">
        <v>40</v>
      </c>
      <c r="J42" s="3">
        <v>5</v>
      </c>
      <c r="K42" s="3">
        <v>1.62</v>
      </c>
      <c r="L42" s="3">
        <f t="shared" si="8"/>
        <v>6.62</v>
      </c>
      <c r="M42" s="3">
        <v>48</v>
      </c>
      <c r="N42" s="3">
        <f t="shared" si="9"/>
        <v>41.2</v>
      </c>
      <c r="O42" s="3">
        <v>41</v>
      </c>
    </row>
    <row r="43" spans="1:15" x14ac:dyDescent="0.2">
      <c r="A43" s="3" t="s">
        <v>58</v>
      </c>
      <c r="B43" s="3">
        <v>30.25</v>
      </c>
      <c r="C43" s="3">
        <v>2596.75</v>
      </c>
      <c r="D43" s="3">
        <v>15.25</v>
      </c>
      <c r="E43" s="3">
        <v>1310</v>
      </c>
      <c r="F43" s="3">
        <f t="shared" si="5"/>
        <v>45.5</v>
      </c>
      <c r="G43" s="3">
        <f t="shared" si="6"/>
        <v>3906.75</v>
      </c>
      <c r="H43" s="4">
        <f t="shared" si="7"/>
        <v>85.862637362637358</v>
      </c>
      <c r="I43" s="3">
        <v>44</v>
      </c>
      <c r="J43" s="3">
        <v>2.4</v>
      </c>
      <c r="K43" s="3">
        <v>9.69</v>
      </c>
      <c r="L43" s="3">
        <f t="shared" si="8"/>
        <v>12.09</v>
      </c>
      <c r="M43" s="3">
        <v>31</v>
      </c>
      <c r="N43" s="3">
        <f t="shared" si="9"/>
        <v>42.05</v>
      </c>
      <c r="O43" s="3">
        <v>42</v>
      </c>
    </row>
    <row r="44" spans="1:15" x14ac:dyDescent="0.2">
      <c r="A44" s="3" t="s">
        <v>48</v>
      </c>
      <c r="B44" s="3">
        <v>29.25</v>
      </c>
      <c r="C44" s="3">
        <v>2553.25</v>
      </c>
      <c r="D44" s="3">
        <v>19.25</v>
      </c>
      <c r="E44" s="3">
        <v>1613.75</v>
      </c>
      <c r="F44" s="3">
        <f t="shared" si="5"/>
        <v>48.5</v>
      </c>
      <c r="G44" s="3">
        <f t="shared" si="6"/>
        <v>4167</v>
      </c>
      <c r="H44" s="4">
        <f t="shared" si="7"/>
        <v>85.917525773195877</v>
      </c>
      <c r="I44" s="3">
        <v>43</v>
      </c>
      <c r="J44" s="3">
        <v>3.5</v>
      </c>
      <c r="K44" s="3">
        <v>5.74</v>
      </c>
      <c r="L44" s="3">
        <f t="shared" si="8"/>
        <v>9.24</v>
      </c>
      <c r="M44" s="3">
        <v>42</v>
      </c>
      <c r="N44" s="3">
        <f t="shared" si="9"/>
        <v>42.849999999999994</v>
      </c>
      <c r="O44" s="3">
        <v>43</v>
      </c>
    </row>
    <row r="45" spans="1:15" x14ac:dyDescent="0.2">
      <c r="A45" s="3" t="s">
        <v>75</v>
      </c>
      <c r="B45" s="3">
        <v>31.75</v>
      </c>
      <c r="C45" s="3">
        <v>2705.5</v>
      </c>
      <c r="D45" s="3">
        <v>17.25</v>
      </c>
      <c r="E45" s="3">
        <v>1473.5</v>
      </c>
      <c r="F45" s="3">
        <f t="shared" si="5"/>
        <v>49</v>
      </c>
      <c r="G45" s="3">
        <f t="shared" si="6"/>
        <v>4179</v>
      </c>
      <c r="H45" s="4">
        <f t="shared" si="7"/>
        <v>85.285714285714292</v>
      </c>
      <c r="I45" s="3">
        <v>48</v>
      </c>
      <c r="J45" s="3">
        <v>5.4</v>
      </c>
      <c r="K45" s="3">
        <v>23.61</v>
      </c>
      <c r="L45" s="3">
        <f t="shared" si="8"/>
        <v>29.009999999999998</v>
      </c>
      <c r="M45" s="3">
        <v>15</v>
      </c>
      <c r="N45" s="3">
        <f t="shared" si="9"/>
        <v>43.05</v>
      </c>
      <c r="O45" s="3">
        <v>44</v>
      </c>
    </row>
    <row r="46" spans="1:15" x14ac:dyDescent="0.2">
      <c r="A46" s="3" t="s">
        <v>85</v>
      </c>
      <c r="B46" s="3">
        <v>30.5</v>
      </c>
      <c r="C46" s="3">
        <v>2632.25</v>
      </c>
      <c r="D46" s="3">
        <v>19.25</v>
      </c>
      <c r="E46" s="3">
        <v>1625</v>
      </c>
      <c r="F46" s="3">
        <f t="shared" si="5"/>
        <v>49.75</v>
      </c>
      <c r="G46" s="3">
        <f t="shared" si="6"/>
        <v>4257.25</v>
      </c>
      <c r="H46" s="4">
        <f t="shared" si="7"/>
        <v>85.572864321608037</v>
      </c>
      <c r="I46" s="3">
        <v>46</v>
      </c>
      <c r="J46" s="3">
        <v>6.3</v>
      </c>
      <c r="K46" s="3">
        <v>5.73</v>
      </c>
      <c r="L46" s="3">
        <f t="shared" si="8"/>
        <v>12.030000000000001</v>
      </c>
      <c r="M46" s="3">
        <v>32</v>
      </c>
      <c r="N46" s="3">
        <f t="shared" si="9"/>
        <v>43.9</v>
      </c>
      <c r="O46" s="3">
        <v>45</v>
      </c>
    </row>
    <row r="47" spans="1:15" x14ac:dyDescent="0.2">
      <c r="A47" s="3" t="s">
        <v>25</v>
      </c>
      <c r="B47" s="3">
        <v>34.25</v>
      </c>
      <c r="C47" s="3">
        <v>3012.25</v>
      </c>
      <c r="D47" s="3">
        <v>15.25</v>
      </c>
      <c r="E47" s="3">
        <v>1245</v>
      </c>
      <c r="F47" s="3">
        <f t="shared" si="5"/>
        <v>49.5</v>
      </c>
      <c r="G47" s="3">
        <f t="shared" si="6"/>
        <v>4257.25</v>
      </c>
      <c r="H47" s="4">
        <f t="shared" si="7"/>
        <v>86.005050505050505</v>
      </c>
      <c r="I47" s="3">
        <v>42</v>
      </c>
      <c r="J47" s="3">
        <v>2.5</v>
      </c>
      <c r="K47" s="3">
        <v>3.0300000000000002</v>
      </c>
      <c r="L47" s="3">
        <f t="shared" si="8"/>
        <v>5.53</v>
      </c>
      <c r="M47" s="3">
        <v>59</v>
      </c>
      <c r="N47" s="3">
        <f t="shared" si="9"/>
        <v>44.55</v>
      </c>
      <c r="O47" s="3">
        <v>46</v>
      </c>
    </row>
    <row r="48" spans="1:15" x14ac:dyDescent="0.2">
      <c r="A48" s="3" t="s">
        <v>88</v>
      </c>
      <c r="B48" s="3">
        <v>33.25</v>
      </c>
      <c r="C48" s="3">
        <v>2790.25</v>
      </c>
      <c r="D48" s="3">
        <v>15.25</v>
      </c>
      <c r="E48" s="3">
        <v>1320.75</v>
      </c>
      <c r="F48" s="3">
        <f t="shared" si="5"/>
        <v>48.5</v>
      </c>
      <c r="G48" s="3">
        <f t="shared" si="6"/>
        <v>4111</v>
      </c>
      <c r="H48" s="4">
        <f t="shared" si="7"/>
        <v>84.762886597938149</v>
      </c>
      <c r="I48" s="3">
        <v>49</v>
      </c>
      <c r="J48" s="3">
        <v>6.9</v>
      </c>
      <c r="K48" s="3">
        <v>7.68</v>
      </c>
      <c r="L48" s="3">
        <f t="shared" si="8"/>
        <v>14.58</v>
      </c>
      <c r="M48" s="3">
        <v>25</v>
      </c>
      <c r="N48" s="3">
        <f t="shared" si="9"/>
        <v>45.4</v>
      </c>
      <c r="O48" s="3">
        <v>47</v>
      </c>
    </row>
    <row r="49" spans="1:15" x14ac:dyDescent="0.2">
      <c r="A49" s="3" t="s">
        <v>56</v>
      </c>
      <c r="B49" s="3">
        <v>29.25</v>
      </c>
      <c r="C49" s="3">
        <v>2516.5</v>
      </c>
      <c r="D49" s="3">
        <v>18.25</v>
      </c>
      <c r="E49" s="3">
        <v>1548.5</v>
      </c>
      <c r="F49" s="3">
        <f t="shared" si="5"/>
        <v>47.5</v>
      </c>
      <c r="G49" s="3">
        <f t="shared" si="6"/>
        <v>4065</v>
      </c>
      <c r="H49" s="4">
        <f t="shared" si="7"/>
        <v>85.578947368421055</v>
      </c>
      <c r="I49" s="3">
        <v>45</v>
      </c>
      <c r="J49" s="3">
        <v>3.9</v>
      </c>
      <c r="K49" s="3">
        <v>2.67</v>
      </c>
      <c r="L49" s="3">
        <f t="shared" si="8"/>
        <v>6.57</v>
      </c>
      <c r="M49" s="3">
        <v>49</v>
      </c>
      <c r="N49" s="3">
        <f t="shared" si="9"/>
        <v>45.6</v>
      </c>
      <c r="O49" s="3">
        <v>48</v>
      </c>
    </row>
    <row r="50" spans="1:15" x14ac:dyDescent="0.2">
      <c r="A50" s="3" t="s">
        <v>79</v>
      </c>
      <c r="B50" s="3">
        <v>32.25</v>
      </c>
      <c r="C50" s="3">
        <v>2759.5</v>
      </c>
      <c r="D50" s="3">
        <v>17.25</v>
      </c>
      <c r="E50" s="3">
        <v>1470</v>
      </c>
      <c r="F50" s="3">
        <f t="shared" si="5"/>
        <v>49.5</v>
      </c>
      <c r="G50" s="3">
        <f t="shared" si="6"/>
        <v>4229.5</v>
      </c>
      <c r="H50" s="4">
        <f t="shared" si="7"/>
        <v>85.444444444444443</v>
      </c>
      <c r="I50" s="3">
        <v>47</v>
      </c>
      <c r="J50" s="3">
        <v>4.4000000000000004</v>
      </c>
      <c r="K50" s="3">
        <v>3.66</v>
      </c>
      <c r="L50" s="3">
        <f t="shared" si="8"/>
        <v>8.06</v>
      </c>
      <c r="M50" s="3">
        <v>44</v>
      </c>
      <c r="N50" s="3">
        <f t="shared" si="9"/>
        <v>46.55</v>
      </c>
      <c r="O50" s="3">
        <v>49</v>
      </c>
    </row>
    <row r="51" spans="1:15" x14ac:dyDescent="0.2">
      <c r="A51" s="3" t="s">
        <v>49</v>
      </c>
      <c r="B51" s="3">
        <v>35.25</v>
      </c>
      <c r="C51" s="3">
        <v>2975</v>
      </c>
      <c r="D51" s="3">
        <v>16.25</v>
      </c>
      <c r="E51" s="3">
        <v>1380.75</v>
      </c>
      <c r="F51" s="3">
        <f t="shared" si="5"/>
        <v>51.5</v>
      </c>
      <c r="G51" s="3">
        <f t="shared" si="6"/>
        <v>4355.75</v>
      </c>
      <c r="H51" s="4">
        <f t="shared" si="7"/>
        <v>84.577669902912618</v>
      </c>
      <c r="I51" s="3">
        <v>50</v>
      </c>
      <c r="J51" s="3">
        <v>4.4000000000000004</v>
      </c>
      <c r="K51" s="3">
        <v>1.67</v>
      </c>
      <c r="L51" s="3">
        <f t="shared" si="8"/>
        <v>6.07</v>
      </c>
      <c r="M51" s="3">
        <v>52</v>
      </c>
      <c r="N51" s="3">
        <f t="shared" si="9"/>
        <v>50.3</v>
      </c>
      <c r="O51" s="3">
        <v>50</v>
      </c>
    </row>
    <row r="52" spans="1:15" x14ac:dyDescent="0.2">
      <c r="A52" s="3" t="s">
        <v>89</v>
      </c>
      <c r="B52" s="3">
        <v>29.25</v>
      </c>
      <c r="C52" s="3">
        <v>2405</v>
      </c>
      <c r="D52" s="3">
        <v>19.25</v>
      </c>
      <c r="E52" s="3">
        <v>1595.75</v>
      </c>
      <c r="F52" s="3">
        <f t="shared" si="5"/>
        <v>48.5</v>
      </c>
      <c r="G52" s="3">
        <f t="shared" si="6"/>
        <v>4000.75</v>
      </c>
      <c r="H52" s="4">
        <f t="shared" si="7"/>
        <v>82.489690721649481</v>
      </c>
      <c r="I52" s="3">
        <v>56</v>
      </c>
      <c r="J52" s="3">
        <v>7.8000000000000007</v>
      </c>
      <c r="K52" s="3">
        <v>12.69</v>
      </c>
      <c r="L52" s="3">
        <f t="shared" si="8"/>
        <v>20.490000000000002</v>
      </c>
      <c r="M52" s="3">
        <v>20</v>
      </c>
      <c r="N52" s="3">
        <f t="shared" si="9"/>
        <v>50.6</v>
      </c>
      <c r="O52" s="3">
        <v>51</v>
      </c>
    </row>
    <row r="53" spans="1:15" x14ac:dyDescent="0.2">
      <c r="A53" s="3" t="s">
        <v>86</v>
      </c>
      <c r="B53" s="3">
        <v>30.25</v>
      </c>
      <c r="C53" s="3">
        <v>2484.25</v>
      </c>
      <c r="D53" s="3">
        <v>15.25</v>
      </c>
      <c r="E53" s="3">
        <v>1254.75</v>
      </c>
      <c r="F53" s="3">
        <f t="shared" si="5"/>
        <v>45.5</v>
      </c>
      <c r="G53" s="3">
        <f t="shared" si="6"/>
        <v>3739</v>
      </c>
      <c r="H53" s="4">
        <f t="shared" si="7"/>
        <v>82.175824175824175</v>
      </c>
      <c r="I53" s="3">
        <v>58</v>
      </c>
      <c r="J53" s="3">
        <v>9.6</v>
      </c>
      <c r="K53" s="3">
        <v>9.1</v>
      </c>
      <c r="L53" s="3">
        <f t="shared" si="8"/>
        <v>18.7</v>
      </c>
      <c r="M53" s="3">
        <v>23</v>
      </c>
      <c r="N53" s="3">
        <f t="shared" si="9"/>
        <v>52.75</v>
      </c>
      <c r="O53" s="3">
        <v>52</v>
      </c>
    </row>
    <row r="54" spans="1:15" x14ac:dyDescent="0.2">
      <c r="A54" s="3" t="s">
        <v>82</v>
      </c>
      <c r="B54" s="3">
        <v>29.25</v>
      </c>
      <c r="C54" s="3">
        <v>2464</v>
      </c>
      <c r="D54" s="3">
        <v>17.25</v>
      </c>
      <c r="E54" s="3">
        <v>1455.75</v>
      </c>
      <c r="F54" s="3">
        <f t="shared" si="5"/>
        <v>46.5</v>
      </c>
      <c r="G54" s="3">
        <f t="shared" si="6"/>
        <v>3919.75</v>
      </c>
      <c r="H54" s="4">
        <f t="shared" si="7"/>
        <v>84.295698924731184</v>
      </c>
      <c r="I54" s="3">
        <v>52</v>
      </c>
      <c r="J54" s="3">
        <v>2.9000000000000004</v>
      </c>
      <c r="K54" s="3">
        <v>2.69</v>
      </c>
      <c r="L54" s="3">
        <f t="shared" si="8"/>
        <v>5.59</v>
      </c>
      <c r="M54" s="3">
        <v>58</v>
      </c>
      <c r="N54" s="3">
        <f t="shared" si="9"/>
        <v>52.899999999999991</v>
      </c>
      <c r="O54" s="3">
        <v>53</v>
      </c>
    </row>
    <row r="55" spans="1:15" x14ac:dyDescent="0.2">
      <c r="A55" s="3" t="s">
        <v>23</v>
      </c>
      <c r="B55" s="3">
        <v>30.25</v>
      </c>
      <c r="C55" s="3">
        <v>2597</v>
      </c>
      <c r="D55" s="3">
        <v>20.25</v>
      </c>
      <c r="E55" s="3">
        <v>1660.75</v>
      </c>
      <c r="F55" s="3">
        <f t="shared" si="5"/>
        <v>50.5</v>
      </c>
      <c r="G55" s="3">
        <f t="shared" si="6"/>
        <v>4257.75</v>
      </c>
      <c r="H55" s="4">
        <f t="shared" si="7"/>
        <v>84.311881188118818</v>
      </c>
      <c r="I55" s="3">
        <v>51</v>
      </c>
      <c r="J55" s="3">
        <v>2.2000000000000002</v>
      </c>
      <c r="K55" s="3">
        <v>1.72</v>
      </c>
      <c r="L55" s="3">
        <f t="shared" si="8"/>
        <v>3.92</v>
      </c>
      <c r="M55" s="3">
        <v>67</v>
      </c>
      <c r="N55" s="3">
        <f t="shared" si="9"/>
        <v>53.4</v>
      </c>
      <c r="O55" s="3">
        <v>54</v>
      </c>
    </row>
    <row r="56" spans="1:15" x14ac:dyDescent="0.2">
      <c r="A56" s="3" t="s">
        <v>27</v>
      </c>
      <c r="B56" s="3">
        <v>32.25</v>
      </c>
      <c r="C56" s="3">
        <v>2674</v>
      </c>
      <c r="D56" s="3">
        <v>15.25</v>
      </c>
      <c r="E56" s="3">
        <v>1239</v>
      </c>
      <c r="F56" s="3">
        <f t="shared" si="5"/>
        <v>47.5</v>
      </c>
      <c r="G56" s="3">
        <f t="shared" si="6"/>
        <v>3913</v>
      </c>
      <c r="H56" s="4">
        <f t="shared" si="7"/>
        <v>82.378947368421052</v>
      </c>
      <c r="I56" s="3">
        <v>57</v>
      </c>
      <c r="J56" s="3">
        <v>4.8</v>
      </c>
      <c r="K56" s="3">
        <v>5.66</v>
      </c>
      <c r="L56" s="3">
        <f t="shared" si="8"/>
        <v>10.46</v>
      </c>
      <c r="M56" s="3">
        <v>37</v>
      </c>
      <c r="N56" s="3">
        <f t="shared" si="9"/>
        <v>53.999999999999993</v>
      </c>
      <c r="O56" s="3">
        <v>55</v>
      </c>
    </row>
    <row r="57" spans="1:15" x14ac:dyDescent="0.2">
      <c r="A57" s="3" t="s">
        <v>28</v>
      </c>
      <c r="B57" s="3">
        <v>39.25</v>
      </c>
      <c r="C57" s="3">
        <v>3248.25</v>
      </c>
      <c r="D57" s="3">
        <v>30.25</v>
      </c>
      <c r="E57" s="3">
        <v>2549.75</v>
      </c>
      <c r="F57" s="3">
        <f t="shared" si="5"/>
        <v>69.5</v>
      </c>
      <c r="G57" s="3">
        <f t="shared" si="6"/>
        <v>5798</v>
      </c>
      <c r="H57" s="4">
        <f t="shared" si="7"/>
        <v>83.42446043165468</v>
      </c>
      <c r="I57" s="3">
        <v>53</v>
      </c>
      <c r="J57" s="3">
        <v>1.9</v>
      </c>
      <c r="K57" s="3">
        <v>2.4699999999999998</v>
      </c>
      <c r="L57" s="3">
        <f t="shared" si="8"/>
        <v>4.3699999999999992</v>
      </c>
      <c r="M57" s="3">
        <v>61</v>
      </c>
      <c r="N57" s="3">
        <f t="shared" si="9"/>
        <v>54.199999999999996</v>
      </c>
      <c r="O57" s="3">
        <v>56</v>
      </c>
    </row>
    <row r="58" spans="1:15" x14ac:dyDescent="0.2">
      <c r="A58" s="3" t="s">
        <v>26</v>
      </c>
      <c r="B58" s="3">
        <v>27.25</v>
      </c>
      <c r="C58" s="3">
        <v>2326.5</v>
      </c>
      <c r="D58" s="3">
        <v>21.25</v>
      </c>
      <c r="E58" s="3">
        <v>1691.75</v>
      </c>
      <c r="F58" s="3">
        <f t="shared" si="5"/>
        <v>48.5</v>
      </c>
      <c r="G58" s="3">
        <f t="shared" si="6"/>
        <v>4018.25</v>
      </c>
      <c r="H58" s="4">
        <f t="shared" si="7"/>
        <v>82.850515463917532</v>
      </c>
      <c r="I58" s="3">
        <v>55</v>
      </c>
      <c r="J58" s="3">
        <v>3.4000000000000004</v>
      </c>
      <c r="K58" s="3">
        <v>2.41</v>
      </c>
      <c r="L58" s="3">
        <f t="shared" si="8"/>
        <v>5.8100000000000005</v>
      </c>
      <c r="M58" s="3">
        <v>55</v>
      </c>
      <c r="N58" s="3">
        <f t="shared" si="9"/>
        <v>55</v>
      </c>
      <c r="O58" s="3">
        <v>57</v>
      </c>
    </row>
    <row r="59" spans="1:15" x14ac:dyDescent="0.2">
      <c r="A59" s="3" t="s">
        <v>31</v>
      </c>
      <c r="B59" s="3">
        <v>31.75</v>
      </c>
      <c r="C59" s="3">
        <v>2655.75</v>
      </c>
      <c r="D59" s="3">
        <v>14.75</v>
      </c>
      <c r="E59" s="3">
        <v>1221.25</v>
      </c>
      <c r="F59" s="3">
        <f t="shared" si="5"/>
        <v>46.5</v>
      </c>
      <c r="G59" s="3">
        <f t="shared" si="6"/>
        <v>3877</v>
      </c>
      <c r="H59" s="4">
        <f t="shared" si="7"/>
        <v>83.376344086021504</v>
      </c>
      <c r="I59" s="3">
        <v>54</v>
      </c>
      <c r="J59" s="3">
        <v>2.4</v>
      </c>
      <c r="K59" s="3">
        <v>1.76</v>
      </c>
      <c r="L59" s="3">
        <f t="shared" si="8"/>
        <v>4.16</v>
      </c>
      <c r="M59" s="3">
        <v>62</v>
      </c>
      <c r="N59" s="3">
        <f t="shared" si="9"/>
        <v>55.199999999999996</v>
      </c>
      <c r="O59" s="3">
        <v>58</v>
      </c>
    </row>
    <row r="60" spans="1:15" x14ac:dyDescent="0.2">
      <c r="A60" s="3" t="s">
        <v>68</v>
      </c>
      <c r="B60" s="3">
        <v>35.25</v>
      </c>
      <c r="C60" s="3">
        <v>2798.5</v>
      </c>
      <c r="D60" s="3">
        <v>17.25</v>
      </c>
      <c r="E60" s="3">
        <v>1408.5</v>
      </c>
      <c r="F60" s="3">
        <f t="shared" si="5"/>
        <v>52.5</v>
      </c>
      <c r="G60" s="3">
        <f t="shared" si="6"/>
        <v>4207</v>
      </c>
      <c r="H60" s="4">
        <f t="shared" si="7"/>
        <v>80.13333333333334</v>
      </c>
      <c r="I60" s="3">
        <v>63</v>
      </c>
      <c r="J60" s="3">
        <v>17.399999999999999</v>
      </c>
      <c r="K60" s="3">
        <v>1.66</v>
      </c>
      <c r="L60" s="3">
        <f t="shared" si="8"/>
        <v>19.059999999999999</v>
      </c>
      <c r="M60" s="3">
        <v>22</v>
      </c>
      <c r="N60" s="3">
        <f t="shared" si="9"/>
        <v>56.849999999999994</v>
      </c>
      <c r="O60" s="3">
        <v>59</v>
      </c>
    </row>
    <row r="61" spans="1:15" x14ac:dyDescent="0.2">
      <c r="A61" s="3" t="s">
        <v>73</v>
      </c>
      <c r="B61" s="3">
        <v>28.25</v>
      </c>
      <c r="C61" s="3">
        <v>2241.5</v>
      </c>
      <c r="D61" s="3">
        <v>20.25</v>
      </c>
      <c r="E61" s="3">
        <v>1741.75</v>
      </c>
      <c r="F61" s="3">
        <f t="shared" si="5"/>
        <v>48.5</v>
      </c>
      <c r="G61" s="3">
        <f t="shared" si="6"/>
        <v>3983.25</v>
      </c>
      <c r="H61" s="4">
        <f t="shared" si="7"/>
        <v>82.128865979381445</v>
      </c>
      <c r="I61" s="3">
        <v>59</v>
      </c>
      <c r="J61" s="3">
        <v>3.4000000000000004</v>
      </c>
      <c r="K61" s="3">
        <v>2.7199999999999998</v>
      </c>
      <c r="L61" s="3">
        <f t="shared" si="8"/>
        <v>6.12</v>
      </c>
      <c r="M61" s="3">
        <v>50</v>
      </c>
      <c r="N61" s="3">
        <f t="shared" si="9"/>
        <v>57.65</v>
      </c>
      <c r="O61" s="3">
        <v>60</v>
      </c>
    </row>
    <row r="62" spans="1:15" x14ac:dyDescent="0.2">
      <c r="A62" s="3" t="s">
        <v>74</v>
      </c>
      <c r="B62" s="3">
        <v>29.75</v>
      </c>
      <c r="C62" s="3">
        <v>2419</v>
      </c>
      <c r="D62" s="3">
        <v>13.25</v>
      </c>
      <c r="E62" s="3">
        <v>1104.25</v>
      </c>
      <c r="F62" s="3">
        <f t="shared" si="5"/>
        <v>43</v>
      </c>
      <c r="G62" s="3">
        <f t="shared" si="6"/>
        <v>3523.25</v>
      </c>
      <c r="H62" s="4">
        <f t="shared" si="7"/>
        <v>81.936046511627907</v>
      </c>
      <c r="I62" s="3">
        <v>60</v>
      </c>
      <c r="J62" s="3">
        <v>2.8000000000000003</v>
      </c>
      <c r="K62" s="3">
        <v>3.19</v>
      </c>
      <c r="L62" s="3">
        <f t="shared" si="8"/>
        <v>5.99</v>
      </c>
      <c r="M62" s="3">
        <v>54</v>
      </c>
      <c r="N62" s="3">
        <f t="shared" si="9"/>
        <v>59.1</v>
      </c>
      <c r="O62" s="3">
        <v>61</v>
      </c>
    </row>
    <row r="63" spans="1:15" x14ac:dyDescent="0.2">
      <c r="A63" s="3" t="s">
        <v>72</v>
      </c>
      <c r="B63" s="3">
        <v>30.25</v>
      </c>
      <c r="C63" s="3">
        <v>2465.5</v>
      </c>
      <c r="D63" s="3">
        <v>22.75</v>
      </c>
      <c r="E63" s="3">
        <v>1811.5</v>
      </c>
      <c r="F63" s="3">
        <f t="shared" si="5"/>
        <v>53</v>
      </c>
      <c r="G63" s="3">
        <f t="shared" si="6"/>
        <v>4277</v>
      </c>
      <c r="H63" s="4">
        <f t="shared" si="7"/>
        <v>80.698113207547166</v>
      </c>
      <c r="I63" s="3">
        <v>62</v>
      </c>
      <c r="J63" s="3">
        <v>3</v>
      </c>
      <c r="K63" s="3">
        <v>4.6899999999999995</v>
      </c>
      <c r="L63" s="3">
        <f t="shared" si="8"/>
        <v>7.6899999999999995</v>
      </c>
      <c r="M63" s="3">
        <v>45</v>
      </c>
      <c r="N63" s="3">
        <f t="shared" si="9"/>
        <v>59.449999999999996</v>
      </c>
      <c r="O63" s="3">
        <v>62</v>
      </c>
    </row>
    <row r="64" spans="1:15" x14ac:dyDescent="0.2">
      <c r="A64" s="3" t="s">
        <v>87</v>
      </c>
      <c r="B64" s="3">
        <v>33.25</v>
      </c>
      <c r="C64" s="3">
        <v>2661.75</v>
      </c>
      <c r="D64" s="3">
        <v>21.25</v>
      </c>
      <c r="E64" s="3">
        <v>1780.5</v>
      </c>
      <c r="F64" s="3">
        <f t="shared" si="5"/>
        <v>54.5</v>
      </c>
      <c r="G64" s="3">
        <f t="shared" si="6"/>
        <v>4442.25</v>
      </c>
      <c r="H64" s="4">
        <f t="shared" si="7"/>
        <v>81.5091743119266</v>
      </c>
      <c r="I64" s="3">
        <v>61</v>
      </c>
      <c r="J64" s="3">
        <v>2.4</v>
      </c>
      <c r="K64" s="3">
        <v>1.65</v>
      </c>
      <c r="L64" s="3">
        <f t="shared" si="8"/>
        <v>4.05</v>
      </c>
      <c r="M64" s="3">
        <v>66</v>
      </c>
      <c r="N64" s="3">
        <f t="shared" si="9"/>
        <v>61.75</v>
      </c>
      <c r="O64" s="3">
        <v>63</v>
      </c>
    </row>
    <row r="65" spans="1:15" x14ac:dyDescent="0.2">
      <c r="A65" s="3" t="s">
        <v>40</v>
      </c>
      <c r="B65" s="3">
        <v>26.25</v>
      </c>
      <c r="C65" s="3">
        <v>2099.75</v>
      </c>
      <c r="D65" s="3">
        <v>19.25</v>
      </c>
      <c r="E65" s="3">
        <v>1532.5</v>
      </c>
      <c r="F65" s="3">
        <f t="shared" si="5"/>
        <v>45.5</v>
      </c>
      <c r="G65" s="3">
        <f t="shared" si="6"/>
        <v>3632.25</v>
      </c>
      <c r="H65" s="4">
        <f t="shared" si="7"/>
        <v>79.829670329670336</v>
      </c>
      <c r="I65" s="3">
        <v>64</v>
      </c>
      <c r="J65" s="3">
        <v>3.4000000000000004</v>
      </c>
      <c r="K65" s="3">
        <v>2.7</v>
      </c>
      <c r="L65" s="3">
        <f t="shared" si="8"/>
        <v>6.1000000000000005</v>
      </c>
      <c r="M65" s="3">
        <v>51</v>
      </c>
      <c r="N65" s="3">
        <f t="shared" si="9"/>
        <v>62.05</v>
      </c>
      <c r="O65" s="3">
        <v>64</v>
      </c>
    </row>
    <row r="66" spans="1:15" x14ac:dyDescent="0.2">
      <c r="A66" s="3" t="s">
        <v>84</v>
      </c>
      <c r="B66" s="3">
        <v>26.75</v>
      </c>
      <c r="C66" s="3">
        <v>1950</v>
      </c>
      <c r="D66" s="3">
        <v>21.25</v>
      </c>
      <c r="E66" s="3">
        <v>1753.5</v>
      </c>
      <c r="F66" s="3">
        <f t="shared" si="5"/>
        <v>48</v>
      </c>
      <c r="G66" s="3">
        <f t="shared" si="6"/>
        <v>3703.5</v>
      </c>
      <c r="H66" s="4">
        <f t="shared" ref="H66:H68" si="10">G66/F66</f>
        <v>77.15625</v>
      </c>
      <c r="I66" s="3">
        <v>67</v>
      </c>
      <c r="J66" s="3">
        <v>5</v>
      </c>
      <c r="K66" s="3">
        <v>4.74</v>
      </c>
      <c r="L66" s="3">
        <f t="shared" ref="L66:L68" si="11">J66+K66</f>
        <v>9.74</v>
      </c>
      <c r="M66" s="3">
        <v>40</v>
      </c>
      <c r="N66" s="3">
        <f t="shared" ref="N66:N68" si="12">I66*0.85+M66*0.15</f>
        <v>62.949999999999996</v>
      </c>
      <c r="O66" s="3">
        <v>65</v>
      </c>
    </row>
    <row r="67" spans="1:15" x14ac:dyDescent="0.2">
      <c r="A67" s="3" t="s">
        <v>80</v>
      </c>
      <c r="B67" s="3">
        <v>28.25</v>
      </c>
      <c r="C67" s="3">
        <v>2174.5</v>
      </c>
      <c r="D67" s="3">
        <v>19.25</v>
      </c>
      <c r="E67" s="3">
        <v>1529.75</v>
      </c>
      <c r="F67" s="3">
        <f t="shared" si="5"/>
        <v>47.5</v>
      </c>
      <c r="G67" s="3">
        <f t="shared" si="6"/>
        <v>3704.25</v>
      </c>
      <c r="H67" s="4">
        <f t="shared" si="10"/>
        <v>77.984210526315792</v>
      </c>
      <c r="I67" s="3">
        <v>66</v>
      </c>
      <c r="J67" s="3">
        <v>2.9000000000000004</v>
      </c>
      <c r="K67" s="3">
        <v>2.71</v>
      </c>
      <c r="L67" s="3">
        <f t="shared" si="11"/>
        <v>5.61</v>
      </c>
      <c r="M67" s="3">
        <v>57</v>
      </c>
      <c r="N67" s="3">
        <f t="shared" si="12"/>
        <v>64.650000000000006</v>
      </c>
      <c r="O67" s="3">
        <v>66</v>
      </c>
    </row>
    <row r="68" spans="1:15" x14ac:dyDescent="0.2">
      <c r="A68" s="3" t="s">
        <v>24</v>
      </c>
      <c r="B68" s="3">
        <v>29.75</v>
      </c>
      <c r="C68" s="3">
        <v>2331.75</v>
      </c>
      <c r="D68" s="3">
        <v>23.75</v>
      </c>
      <c r="E68" s="3">
        <v>1861.25</v>
      </c>
      <c r="F68" s="3">
        <f t="shared" si="5"/>
        <v>53.5</v>
      </c>
      <c r="G68" s="3">
        <f t="shared" si="6"/>
        <v>4193</v>
      </c>
      <c r="H68" s="4">
        <f t="shared" si="10"/>
        <v>78.373831775700936</v>
      </c>
      <c r="I68" s="3">
        <v>65</v>
      </c>
      <c r="J68" s="3">
        <v>2.4</v>
      </c>
      <c r="K68" s="3">
        <v>1.68</v>
      </c>
      <c r="L68" s="3">
        <f t="shared" si="11"/>
        <v>4.08</v>
      </c>
      <c r="M68" s="3">
        <v>65</v>
      </c>
      <c r="N68" s="3">
        <f t="shared" si="12"/>
        <v>65</v>
      </c>
      <c r="O68" s="3">
        <v>67</v>
      </c>
    </row>
  </sheetData>
  <sortState ref="A2:P79">
    <sortCondition ref="N1:N79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B1" sqref="B1:B1048576"/>
    </sheetView>
  </sheetViews>
  <sheetFormatPr defaultColWidth="12.875" defaultRowHeight="14.25" x14ac:dyDescent="0.2"/>
  <cols>
    <col min="1" max="7" width="12.875" style="1"/>
    <col min="8" max="8" width="12.875" style="2"/>
    <col min="9" max="16384" width="12.875" style="1"/>
  </cols>
  <sheetData>
    <row r="1" spans="1:15" x14ac:dyDescent="0.2">
      <c r="A1" s="3" t="s">
        <v>0</v>
      </c>
      <c r="B1" s="3" t="s">
        <v>249</v>
      </c>
      <c r="C1" s="3" t="s">
        <v>250</v>
      </c>
      <c r="D1" s="3" t="s">
        <v>251</v>
      </c>
      <c r="E1" s="3" t="s">
        <v>252</v>
      </c>
      <c r="F1" s="3" t="s">
        <v>253</v>
      </c>
      <c r="G1" s="3" t="s">
        <v>254</v>
      </c>
      <c r="H1" s="4" t="s">
        <v>255</v>
      </c>
      <c r="I1" s="3" t="s">
        <v>256</v>
      </c>
      <c r="J1" s="3" t="s">
        <v>257</v>
      </c>
      <c r="K1" s="3" t="s">
        <v>258</v>
      </c>
      <c r="L1" s="3" t="s">
        <v>259</v>
      </c>
      <c r="M1" s="3" t="s">
        <v>260</v>
      </c>
      <c r="N1" s="3" t="s">
        <v>261</v>
      </c>
      <c r="O1" s="3" t="s">
        <v>262</v>
      </c>
    </row>
    <row r="2" spans="1:15" x14ac:dyDescent="0.2">
      <c r="A2" s="3" t="s">
        <v>236</v>
      </c>
      <c r="B2" s="3">
        <v>25.75</v>
      </c>
      <c r="C2" s="3">
        <v>2389.75</v>
      </c>
      <c r="D2" s="3">
        <v>18.25</v>
      </c>
      <c r="E2" s="3">
        <v>1726.75</v>
      </c>
      <c r="F2" s="3">
        <f t="shared" ref="F2:F19" si="0">B2+D2</f>
        <v>44</v>
      </c>
      <c r="G2" s="3">
        <f t="shared" ref="G2:G19" si="1">C2+E2</f>
        <v>4116.5</v>
      </c>
      <c r="H2" s="4">
        <f t="shared" ref="H2:H19" si="2">G2/F2</f>
        <v>93.556818181818187</v>
      </c>
      <c r="I2" s="3">
        <v>1</v>
      </c>
      <c r="J2" s="3">
        <v>14.299999999999999</v>
      </c>
      <c r="K2" s="3">
        <v>7.11</v>
      </c>
      <c r="L2" s="3">
        <f t="shared" ref="L2:L19" si="3">J2+K2</f>
        <v>21.41</v>
      </c>
      <c r="M2" s="3">
        <v>3</v>
      </c>
      <c r="N2" s="3">
        <f t="shared" ref="N2:N19" si="4">I2*0.85+M2*0.15</f>
        <v>1.2999999999999998</v>
      </c>
      <c r="O2" s="3">
        <v>1</v>
      </c>
    </row>
    <row r="3" spans="1:15" x14ac:dyDescent="0.2">
      <c r="A3" s="3" t="s">
        <v>237</v>
      </c>
      <c r="B3" s="3">
        <v>23.25</v>
      </c>
      <c r="C3" s="3">
        <v>2148</v>
      </c>
      <c r="D3" s="3">
        <v>18.25</v>
      </c>
      <c r="E3" s="3">
        <v>1732.75</v>
      </c>
      <c r="F3" s="3">
        <f t="shared" si="0"/>
        <v>41.5</v>
      </c>
      <c r="G3" s="3">
        <f t="shared" si="1"/>
        <v>3880.75</v>
      </c>
      <c r="H3" s="4">
        <f t="shared" si="2"/>
        <v>93.51204819277109</v>
      </c>
      <c r="I3" s="3">
        <v>2</v>
      </c>
      <c r="J3" s="3">
        <v>9.2999999999999989</v>
      </c>
      <c r="K3" s="3">
        <v>7.23</v>
      </c>
      <c r="L3" s="3">
        <f t="shared" si="3"/>
        <v>16.53</v>
      </c>
      <c r="M3" s="3">
        <v>4</v>
      </c>
      <c r="N3" s="3">
        <f t="shared" si="4"/>
        <v>2.2999999999999998</v>
      </c>
      <c r="O3" s="3">
        <v>2</v>
      </c>
    </row>
    <row r="4" spans="1:15" x14ac:dyDescent="0.2">
      <c r="A4" s="3" t="s">
        <v>233</v>
      </c>
      <c r="B4" s="3">
        <v>20.25</v>
      </c>
      <c r="C4" s="3">
        <v>1858.75</v>
      </c>
      <c r="D4" s="3">
        <v>20.5</v>
      </c>
      <c r="E4" s="3">
        <v>1861.5</v>
      </c>
      <c r="F4" s="3">
        <f t="shared" si="0"/>
        <v>40.75</v>
      </c>
      <c r="G4" s="3">
        <f t="shared" si="1"/>
        <v>3720.25</v>
      </c>
      <c r="H4" s="4">
        <f t="shared" si="2"/>
        <v>91.294478527607367</v>
      </c>
      <c r="I4" s="3">
        <v>4</v>
      </c>
      <c r="J4" s="3">
        <v>17.149999999999999</v>
      </c>
      <c r="K4" s="3">
        <v>13.79</v>
      </c>
      <c r="L4" s="3">
        <f t="shared" si="3"/>
        <v>30.939999999999998</v>
      </c>
      <c r="M4" s="3">
        <v>1</v>
      </c>
      <c r="N4" s="3">
        <f t="shared" si="4"/>
        <v>3.55</v>
      </c>
      <c r="O4" s="3">
        <v>3</v>
      </c>
    </row>
    <row r="5" spans="1:15" x14ac:dyDescent="0.2">
      <c r="A5" s="3" t="s">
        <v>235</v>
      </c>
      <c r="B5" s="3">
        <v>23.25</v>
      </c>
      <c r="C5" s="3">
        <v>2119.5</v>
      </c>
      <c r="D5" s="3">
        <v>19.25</v>
      </c>
      <c r="E5" s="3">
        <v>1770.5</v>
      </c>
      <c r="F5" s="3">
        <f t="shared" si="0"/>
        <v>42.5</v>
      </c>
      <c r="G5" s="3">
        <f t="shared" si="1"/>
        <v>3890</v>
      </c>
      <c r="H5" s="4">
        <f t="shared" si="2"/>
        <v>91.529411764705884</v>
      </c>
      <c r="I5" s="3">
        <v>3</v>
      </c>
      <c r="J5" s="3">
        <v>3.4000000000000004</v>
      </c>
      <c r="K5" s="3">
        <v>1.63</v>
      </c>
      <c r="L5" s="3">
        <f t="shared" si="3"/>
        <v>5.03</v>
      </c>
      <c r="M5" s="3">
        <v>15</v>
      </c>
      <c r="N5" s="3">
        <f t="shared" si="4"/>
        <v>4.8</v>
      </c>
      <c r="O5" s="3">
        <v>4</v>
      </c>
    </row>
    <row r="6" spans="1:15" x14ac:dyDescent="0.2">
      <c r="A6" s="3" t="s">
        <v>240</v>
      </c>
      <c r="B6" s="3">
        <v>21.25</v>
      </c>
      <c r="C6" s="3">
        <v>1919</v>
      </c>
      <c r="D6" s="3">
        <v>18.25</v>
      </c>
      <c r="E6" s="3">
        <v>1600.5</v>
      </c>
      <c r="F6" s="3">
        <f t="shared" si="0"/>
        <v>39.5</v>
      </c>
      <c r="G6" s="3">
        <f t="shared" si="1"/>
        <v>3519.5</v>
      </c>
      <c r="H6" s="4">
        <f t="shared" si="2"/>
        <v>89.101265822784811</v>
      </c>
      <c r="I6" s="3">
        <v>6</v>
      </c>
      <c r="J6" s="3">
        <v>4.9000000000000004</v>
      </c>
      <c r="K6" s="3">
        <v>3.59</v>
      </c>
      <c r="L6" s="3">
        <f t="shared" si="3"/>
        <v>8.49</v>
      </c>
      <c r="M6" s="3">
        <v>9</v>
      </c>
      <c r="N6" s="3">
        <f t="shared" si="4"/>
        <v>6.4499999999999993</v>
      </c>
      <c r="O6" s="3">
        <v>5</v>
      </c>
    </row>
    <row r="7" spans="1:15" x14ac:dyDescent="0.2">
      <c r="A7" s="3" t="s">
        <v>231</v>
      </c>
      <c r="B7" s="3">
        <v>21.25</v>
      </c>
      <c r="C7" s="3">
        <v>1926.75</v>
      </c>
      <c r="D7" s="3">
        <v>21.25</v>
      </c>
      <c r="E7" s="3">
        <v>1917.25</v>
      </c>
      <c r="F7" s="3">
        <f t="shared" si="0"/>
        <v>42.5</v>
      </c>
      <c r="G7" s="3">
        <f t="shared" si="1"/>
        <v>3844</v>
      </c>
      <c r="H7" s="4">
        <f t="shared" si="2"/>
        <v>90.447058823529417</v>
      </c>
      <c r="I7" s="3">
        <v>5</v>
      </c>
      <c r="J7" s="3">
        <v>2.4000000000000004</v>
      </c>
      <c r="K7" s="3">
        <v>1.65</v>
      </c>
      <c r="L7" s="3">
        <f t="shared" si="3"/>
        <v>4.0500000000000007</v>
      </c>
      <c r="M7" s="3">
        <v>17</v>
      </c>
      <c r="N7" s="3">
        <f t="shared" si="4"/>
        <v>6.8</v>
      </c>
      <c r="O7" s="3">
        <v>6</v>
      </c>
    </row>
    <row r="8" spans="1:15" x14ac:dyDescent="0.2">
      <c r="A8" s="3" t="s">
        <v>234</v>
      </c>
      <c r="B8" s="3">
        <v>22.25</v>
      </c>
      <c r="C8" s="3">
        <v>1962.5</v>
      </c>
      <c r="D8" s="3">
        <v>19.25</v>
      </c>
      <c r="E8" s="3">
        <v>1663.75</v>
      </c>
      <c r="F8" s="3">
        <f t="shared" si="0"/>
        <v>41.5</v>
      </c>
      <c r="G8" s="3">
        <f t="shared" si="1"/>
        <v>3626.25</v>
      </c>
      <c r="H8" s="4">
        <f t="shared" si="2"/>
        <v>87.379518072289159</v>
      </c>
      <c r="I8" s="3">
        <v>8</v>
      </c>
      <c r="J8" s="3">
        <v>5.6000000000000005</v>
      </c>
      <c r="K8" s="3">
        <v>3.6100000000000003</v>
      </c>
      <c r="L8" s="3">
        <f t="shared" si="3"/>
        <v>9.2100000000000009</v>
      </c>
      <c r="M8" s="3">
        <v>7</v>
      </c>
      <c r="N8" s="3">
        <f t="shared" si="4"/>
        <v>7.85</v>
      </c>
      <c r="O8" s="3">
        <v>7</v>
      </c>
    </row>
    <row r="9" spans="1:15" x14ac:dyDescent="0.2">
      <c r="A9" s="3" t="s">
        <v>248</v>
      </c>
      <c r="B9" s="3">
        <v>23</v>
      </c>
      <c r="C9" s="3">
        <v>2000.25</v>
      </c>
      <c r="D9" s="3">
        <v>18.25</v>
      </c>
      <c r="E9" s="3">
        <v>1561</v>
      </c>
      <c r="F9" s="3">
        <f t="shared" si="0"/>
        <v>41.25</v>
      </c>
      <c r="G9" s="3">
        <f t="shared" si="1"/>
        <v>3561.25</v>
      </c>
      <c r="H9" s="4">
        <f t="shared" si="2"/>
        <v>86.333333333333329</v>
      </c>
      <c r="I9" s="3">
        <v>9</v>
      </c>
      <c r="J9" s="3">
        <v>8.5500000000000007</v>
      </c>
      <c r="K9" s="3">
        <v>6.61</v>
      </c>
      <c r="L9" s="3">
        <f t="shared" si="3"/>
        <v>15.16</v>
      </c>
      <c r="M9" s="3">
        <v>5</v>
      </c>
      <c r="N9" s="3">
        <f t="shared" si="4"/>
        <v>8.3999999999999986</v>
      </c>
      <c r="O9" s="3">
        <v>8</v>
      </c>
    </row>
    <row r="10" spans="1:15" x14ac:dyDescent="0.2">
      <c r="A10" s="3" t="s">
        <v>239</v>
      </c>
      <c r="B10" s="3">
        <v>25.25</v>
      </c>
      <c r="C10" s="3">
        <v>2205.75</v>
      </c>
      <c r="D10" s="3">
        <v>22.25</v>
      </c>
      <c r="E10" s="3">
        <v>1978.5</v>
      </c>
      <c r="F10" s="3">
        <f t="shared" si="0"/>
        <v>47.5</v>
      </c>
      <c r="G10" s="3">
        <f t="shared" si="1"/>
        <v>4184.25</v>
      </c>
      <c r="H10" s="4">
        <f t="shared" si="2"/>
        <v>88.089473684210532</v>
      </c>
      <c r="I10" s="3">
        <v>7</v>
      </c>
      <c r="J10" s="3">
        <v>2.4</v>
      </c>
      <c r="K10" s="3">
        <v>1.65</v>
      </c>
      <c r="L10" s="3">
        <f t="shared" si="3"/>
        <v>4.05</v>
      </c>
      <c r="M10" s="3">
        <v>17</v>
      </c>
      <c r="N10" s="3">
        <f t="shared" si="4"/>
        <v>8.5</v>
      </c>
      <c r="O10" s="3">
        <v>9</v>
      </c>
    </row>
    <row r="11" spans="1:15" x14ac:dyDescent="0.2">
      <c r="A11" s="3" t="s">
        <v>247</v>
      </c>
      <c r="B11" s="3">
        <v>23.25</v>
      </c>
      <c r="C11" s="3">
        <v>2026.5</v>
      </c>
      <c r="D11" s="3">
        <v>20.25</v>
      </c>
      <c r="E11" s="3">
        <v>1692.25</v>
      </c>
      <c r="F11" s="3">
        <f t="shared" si="0"/>
        <v>43.5</v>
      </c>
      <c r="G11" s="3">
        <f t="shared" si="1"/>
        <v>3718.75</v>
      </c>
      <c r="H11" s="4">
        <f t="shared" si="2"/>
        <v>85.488505747126439</v>
      </c>
      <c r="I11" s="3">
        <v>11</v>
      </c>
      <c r="J11" s="3">
        <v>9.3999999999999986</v>
      </c>
      <c r="K11" s="3">
        <v>13.85</v>
      </c>
      <c r="L11" s="3">
        <f t="shared" si="3"/>
        <v>23.25</v>
      </c>
      <c r="M11" s="3">
        <v>2</v>
      </c>
      <c r="N11" s="3">
        <f t="shared" si="4"/>
        <v>9.65</v>
      </c>
      <c r="O11" s="3">
        <v>10</v>
      </c>
    </row>
    <row r="12" spans="1:15" x14ac:dyDescent="0.2">
      <c r="A12" s="3" t="s">
        <v>245</v>
      </c>
      <c r="B12" s="3">
        <v>23.25</v>
      </c>
      <c r="C12" s="3">
        <v>2050.25</v>
      </c>
      <c r="D12" s="3">
        <v>16.25</v>
      </c>
      <c r="E12" s="3">
        <v>1355</v>
      </c>
      <c r="F12" s="3">
        <f t="shared" si="0"/>
        <v>39.5</v>
      </c>
      <c r="G12" s="3">
        <f t="shared" si="1"/>
        <v>3405.25</v>
      </c>
      <c r="H12" s="4">
        <f t="shared" si="2"/>
        <v>86.208860759493675</v>
      </c>
      <c r="I12" s="3">
        <v>10</v>
      </c>
      <c r="J12" s="3">
        <v>4.4000000000000004</v>
      </c>
      <c r="K12" s="3">
        <v>3.65</v>
      </c>
      <c r="L12" s="3">
        <f t="shared" si="3"/>
        <v>8.0500000000000007</v>
      </c>
      <c r="M12" s="3">
        <v>10</v>
      </c>
      <c r="N12" s="3">
        <f t="shared" si="4"/>
        <v>10</v>
      </c>
      <c r="O12" s="3">
        <v>11</v>
      </c>
    </row>
    <row r="13" spans="1:15" x14ac:dyDescent="0.2">
      <c r="A13" s="3" t="s">
        <v>241</v>
      </c>
      <c r="B13" s="3">
        <v>23.25</v>
      </c>
      <c r="C13" s="3">
        <v>1993</v>
      </c>
      <c r="D13" s="3">
        <v>19.25</v>
      </c>
      <c r="E13" s="3">
        <v>1632.75</v>
      </c>
      <c r="F13" s="3">
        <f t="shared" si="0"/>
        <v>42.5</v>
      </c>
      <c r="G13" s="3">
        <f t="shared" si="1"/>
        <v>3625.75</v>
      </c>
      <c r="H13" s="4">
        <f t="shared" si="2"/>
        <v>85.311764705882354</v>
      </c>
      <c r="I13" s="3">
        <v>12</v>
      </c>
      <c r="J13" s="3">
        <v>6.3</v>
      </c>
      <c r="K13" s="3">
        <v>2.66</v>
      </c>
      <c r="L13" s="3">
        <f t="shared" si="3"/>
        <v>8.9600000000000009</v>
      </c>
      <c r="M13" s="3">
        <v>8</v>
      </c>
      <c r="N13" s="3">
        <f t="shared" si="4"/>
        <v>11.399999999999999</v>
      </c>
      <c r="O13" s="3">
        <v>12</v>
      </c>
    </row>
    <row r="14" spans="1:15" x14ac:dyDescent="0.2">
      <c r="A14" s="3" t="s">
        <v>232</v>
      </c>
      <c r="B14" s="3">
        <v>22.25</v>
      </c>
      <c r="C14" s="3">
        <v>1921</v>
      </c>
      <c r="D14" s="3">
        <v>20.25</v>
      </c>
      <c r="E14" s="3">
        <v>1698</v>
      </c>
      <c r="F14" s="3">
        <f t="shared" si="0"/>
        <v>42.5</v>
      </c>
      <c r="G14" s="3">
        <f t="shared" si="1"/>
        <v>3619</v>
      </c>
      <c r="H14" s="4">
        <f t="shared" si="2"/>
        <v>85.152941176470591</v>
      </c>
      <c r="I14" s="3">
        <v>13</v>
      </c>
      <c r="J14" s="3">
        <v>3</v>
      </c>
      <c r="K14" s="3">
        <v>2.72</v>
      </c>
      <c r="L14" s="3">
        <f t="shared" si="3"/>
        <v>5.7200000000000006</v>
      </c>
      <c r="M14" s="3">
        <v>14</v>
      </c>
      <c r="N14" s="3">
        <f t="shared" si="4"/>
        <v>13.149999999999999</v>
      </c>
      <c r="O14" s="3">
        <v>13</v>
      </c>
    </row>
    <row r="15" spans="1:15" x14ac:dyDescent="0.2">
      <c r="A15" s="3" t="s">
        <v>243</v>
      </c>
      <c r="B15" s="3">
        <v>23.25</v>
      </c>
      <c r="C15" s="3">
        <v>1967.75</v>
      </c>
      <c r="D15" s="3">
        <v>17.25</v>
      </c>
      <c r="E15" s="3">
        <v>1465.75</v>
      </c>
      <c r="F15" s="3">
        <f t="shared" si="0"/>
        <v>40.5</v>
      </c>
      <c r="G15" s="3">
        <f t="shared" si="1"/>
        <v>3433.5</v>
      </c>
      <c r="H15" s="4">
        <f t="shared" si="2"/>
        <v>84.777777777777771</v>
      </c>
      <c r="I15" s="3">
        <v>14</v>
      </c>
      <c r="J15" s="3">
        <v>2.4</v>
      </c>
      <c r="K15" s="3">
        <v>5.63</v>
      </c>
      <c r="L15" s="3">
        <f t="shared" si="3"/>
        <v>8.0299999999999994</v>
      </c>
      <c r="M15" s="3">
        <v>11</v>
      </c>
      <c r="N15" s="3">
        <f t="shared" si="4"/>
        <v>13.55</v>
      </c>
      <c r="O15" s="3">
        <v>14</v>
      </c>
    </row>
    <row r="16" spans="1:15" x14ac:dyDescent="0.2">
      <c r="A16" s="3" t="s">
        <v>244</v>
      </c>
      <c r="B16" s="3">
        <v>15.25</v>
      </c>
      <c r="C16" s="3">
        <v>1302.5</v>
      </c>
      <c r="D16" s="3">
        <v>16.25</v>
      </c>
      <c r="E16" s="3">
        <v>1358.5</v>
      </c>
      <c r="F16" s="3">
        <f t="shared" si="0"/>
        <v>31.5</v>
      </c>
      <c r="G16" s="3">
        <f t="shared" si="1"/>
        <v>2661</v>
      </c>
      <c r="H16" s="4">
        <f t="shared" si="2"/>
        <v>84.476190476190482</v>
      </c>
      <c r="I16" s="3">
        <v>15</v>
      </c>
      <c r="J16" s="3">
        <v>5.4</v>
      </c>
      <c r="K16" s="3">
        <v>4.42</v>
      </c>
      <c r="L16" s="3">
        <f t="shared" si="3"/>
        <v>9.82</v>
      </c>
      <c r="M16" s="3">
        <v>6</v>
      </c>
      <c r="N16" s="3">
        <f t="shared" si="4"/>
        <v>13.65</v>
      </c>
      <c r="O16" s="3">
        <v>15</v>
      </c>
    </row>
    <row r="17" spans="1:15" x14ac:dyDescent="0.2">
      <c r="A17" s="3" t="s">
        <v>242</v>
      </c>
      <c r="B17" s="3">
        <v>23.25</v>
      </c>
      <c r="C17" s="3">
        <v>1948.75</v>
      </c>
      <c r="D17" s="3">
        <v>19.25</v>
      </c>
      <c r="E17" s="3">
        <v>1560.5</v>
      </c>
      <c r="F17" s="3">
        <f t="shared" si="0"/>
        <v>42.5</v>
      </c>
      <c r="G17" s="3">
        <f t="shared" si="1"/>
        <v>3509.25</v>
      </c>
      <c r="H17" s="4">
        <f t="shared" si="2"/>
        <v>82.570588235294125</v>
      </c>
      <c r="I17" s="3">
        <v>16</v>
      </c>
      <c r="J17" s="3">
        <v>3.6</v>
      </c>
      <c r="K17" s="3">
        <v>2.65</v>
      </c>
      <c r="L17" s="3">
        <f t="shared" si="3"/>
        <v>6.25</v>
      </c>
      <c r="M17" s="3">
        <v>13</v>
      </c>
      <c r="N17" s="3">
        <f t="shared" si="4"/>
        <v>15.549999999999999</v>
      </c>
      <c r="O17" s="3">
        <v>16</v>
      </c>
    </row>
    <row r="18" spans="1:15" x14ac:dyDescent="0.2">
      <c r="A18" s="3" t="s">
        <v>246</v>
      </c>
      <c r="B18" s="3">
        <v>23.25</v>
      </c>
      <c r="C18" s="3">
        <v>1906</v>
      </c>
      <c r="D18" s="3">
        <v>20.25</v>
      </c>
      <c r="E18" s="3">
        <v>1642</v>
      </c>
      <c r="F18" s="3">
        <f t="shared" si="0"/>
        <v>43.5</v>
      </c>
      <c r="G18" s="3">
        <f t="shared" si="1"/>
        <v>3548</v>
      </c>
      <c r="H18" s="4">
        <f t="shared" si="2"/>
        <v>81.563218390804593</v>
      </c>
      <c r="I18" s="3">
        <v>17</v>
      </c>
      <c r="J18" s="3">
        <v>3.3000000000000003</v>
      </c>
      <c r="K18" s="3">
        <v>1.7</v>
      </c>
      <c r="L18" s="3">
        <f t="shared" si="3"/>
        <v>5</v>
      </c>
      <c r="M18" s="3">
        <v>16</v>
      </c>
      <c r="N18" s="3">
        <f t="shared" si="4"/>
        <v>16.849999999999998</v>
      </c>
      <c r="O18" s="3">
        <v>17</v>
      </c>
    </row>
    <row r="19" spans="1:15" x14ac:dyDescent="0.2">
      <c r="A19" s="3" t="s">
        <v>238</v>
      </c>
      <c r="B19" s="3">
        <v>21.25</v>
      </c>
      <c r="C19" s="3">
        <v>1752</v>
      </c>
      <c r="D19" s="3">
        <v>20.25</v>
      </c>
      <c r="E19" s="3">
        <v>1621</v>
      </c>
      <c r="F19" s="3">
        <f t="shared" si="0"/>
        <v>41.5</v>
      </c>
      <c r="G19" s="3">
        <f t="shared" si="1"/>
        <v>3373</v>
      </c>
      <c r="H19" s="4">
        <f t="shared" si="2"/>
        <v>81.277108433734938</v>
      </c>
      <c r="I19" s="3">
        <v>18</v>
      </c>
      <c r="J19" s="3">
        <v>3.4000000000000004</v>
      </c>
      <c r="K19" s="3">
        <v>3.19</v>
      </c>
      <c r="L19" s="3">
        <f t="shared" si="3"/>
        <v>6.59</v>
      </c>
      <c r="M19" s="3">
        <v>12</v>
      </c>
      <c r="N19" s="3">
        <f t="shared" si="4"/>
        <v>17.099999999999998</v>
      </c>
      <c r="O19" s="3">
        <v>18</v>
      </c>
    </row>
  </sheetData>
  <sortState ref="A2:P104">
    <sortCondition ref="N1:N104"/>
  </sortState>
  <phoneticPr fontId="1" type="noConversion"/>
  <conditionalFormatting sqref="L20:L1048576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B1" sqref="B1:B1048576"/>
    </sheetView>
  </sheetViews>
  <sheetFormatPr defaultColWidth="12.875" defaultRowHeight="14.25" x14ac:dyDescent="0.2"/>
  <cols>
    <col min="1" max="7" width="12.875" style="1"/>
    <col min="8" max="8" width="12.875" style="2"/>
    <col min="9" max="16384" width="12.875" style="1"/>
  </cols>
  <sheetData>
    <row r="1" spans="1:15" x14ac:dyDescent="0.2">
      <c r="A1" s="3" t="s">
        <v>0</v>
      </c>
      <c r="B1" s="3" t="s">
        <v>249</v>
      </c>
      <c r="C1" s="3" t="s">
        <v>250</v>
      </c>
      <c r="D1" s="3" t="s">
        <v>251</v>
      </c>
      <c r="E1" s="3" t="s">
        <v>252</v>
      </c>
      <c r="F1" s="3" t="s">
        <v>253</v>
      </c>
      <c r="G1" s="3" t="s">
        <v>254</v>
      </c>
      <c r="H1" s="4" t="s">
        <v>255</v>
      </c>
      <c r="I1" s="3" t="s">
        <v>256</v>
      </c>
      <c r="J1" s="3" t="s">
        <v>257</v>
      </c>
      <c r="K1" s="3" t="s">
        <v>258</v>
      </c>
      <c r="L1" s="3" t="s">
        <v>259</v>
      </c>
      <c r="M1" s="3" t="s">
        <v>260</v>
      </c>
      <c r="N1" s="3" t="s">
        <v>261</v>
      </c>
      <c r="O1" s="3" t="s">
        <v>262</v>
      </c>
    </row>
    <row r="2" spans="1:15" x14ac:dyDescent="0.2">
      <c r="A2" s="3" t="s">
        <v>187</v>
      </c>
      <c r="B2" s="3">
        <v>22.25</v>
      </c>
      <c r="C2" s="3">
        <v>2094.75</v>
      </c>
      <c r="D2" s="3">
        <v>17.25</v>
      </c>
      <c r="E2" s="3">
        <v>1614</v>
      </c>
      <c r="F2" s="3">
        <f t="shared" ref="F2:F14" si="0">B2+D2</f>
        <v>39.5</v>
      </c>
      <c r="G2" s="3">
        <f t="shared" ref="G2:G14" si="1">C2+E2</f>
        <v>3708.75</v>
      </c>
      <c r="H2" s="4">
        <f t="shared" ref="H2:H14" si="2">G2/F2</f>
        <v>93.892405063291136</v>
      </c>
      <c r="I2" s="3">
        <v>1</v>
      </c>
      <c r="J2" s="3">
        <v>3.9000000000000004</v>
      </c>
      <c r="K2" s="3">
        <v>3.59</v>
      </c>
      <c r="L2" s="3">
        <f t="shared" ref="L2:L14" si="3">J2+K2</f>
        <v>7.49</v>
      </c>
      <c r="M2" s="3">
        <v>7</v>
      </c>
      <c r="N2" s="3">
        <f t="shared" ref="N2:N14" si="4">I2*0.85+M2*0.15</f>
        <v>1.9</v>
      </c>
      <c r="O2" s="3">
        <v>1</v>
      </c>
    </row>
    <row r="3" spans="1:15" x14ac:dyDescent="0.2">
      <c r="A3" s="3" t="s">
        <v>186</v>
      </c>
      <c r="B3" s="3">
        <v>25.25</v>
      </c>
      <c r="C3" s="3">
        <v>2344.75</v>
      </c>
      <c r="D3" s="3">
        <v>16.25</v>
      </c>
      <c r="E3" s="3">
        <v>1534.75</v>
      </c>
      <c r="F3" s="3">
        <f t="shared" si="0"/>
        <v>41.5</v>
      </c>
      <c r="G3" s="3">
        <f t="shared" si="1"/>
        <v>3879.5</v>
      </c>
      <c r="H3" s="4">
        <f t="shared" si="2"/>
        <v>93.481927710843379</v>
      </c>
      <c r="I3" s="3">
        <v>2</v>
      </c>
      <c r="J3" s="3">
        <v>3.4000000000000004</v>
      </c>
      <c r="K3" s="3">
        <v>2.62</v>
      </c>
      <c r="L3" s="3">
        <f t="shared" si="3"/>
        <v>6.0200000000000005</v>
      </c>
      <c r="M3" s="3">
        <v>9</v>
      </c>
      <c r="N3" s="3">
        <f t="shared" si="4"/>
        <v>3.05</v>
      </c>
      <c r="O3" s="3">
        <v>2</v>
      </c>
    </row>
    <row r="4" spans="1:15" x14ac:dyDescent="0.2">
      <c r="A4" s="3" t="s">
        <v>185</v>
      </c>
      <c r="B4" s="3">
        <v>26.25</v>
      </c>
      <c r="C4" s="3">
        <v>2424.75</v>
      </c>
      <c r="D4" s="3">
        <v>17.25</v>
      </c>
      <c r="E4" s="3">
        <v>1616</v>
      </c>
      <c r="F4" s="3">
        <f t="shared" si="0"/>
        <v>43.5</v>
      </c>
      <c r="G4" s="3">
        <f t="shared" si="1"/>
        <v>4040.75</v>
      </c>
      <c r="H4" s="4">
        <f t="shared" si="2"/>
        <v>92.890804597701148</v>
      </c>
      <c r="I4" s="3">
        <v>4</v>
      </c>
      <c r="J4" s="3">
        <v>7.4</v>
      </c>
      <c r="K4" s="3">
        <v>3.67</v>
      </c>
      <c r="L4" s="3">
        <f t="shared" si="3"/>
        <v>11.07</v>
      </c>
      <c r="M4" s="3">
        <v>2</v>
      </c>
      <c r="N4" s="3">
        <f t="shared" si="4"/>
        <v>3.6999999999999997</v>
      </c>
      <c r="O4" s="3">
        <v>3</v>
      </c>
    </row>
    <row r="5" spans="1:15" x14ac:dyDescent="0.2">
      <c r="A5" s="3" t="s">
        <v>181</v>
      </c>
      <c r="B5" s="3">
        <v>25.25</v>
      </c>
      <c r="C5" s="3">
        <v>2341.25</v>
      </c>
      <c r="D5" s="3">
        <v>18.25</v>
      </c>
      <c r="E5" s="3">
        <v>1710.25</v>
      </c>
      <c r="F5" s="3">
        <f t="shared" si="0"/>
        <v>43.5</v>
      </c>
      <c r="G5" s="3">
        <f t="shared" si="1"/>
        <v>4051.5</v>
      </c>
      <c r="H5" s="4">
        <f t="shared" si="2"/>
        <v>93.137931034482762</v>
      </c>
      <c r="I5" s="3">
        <v>3</v>
      </c>
      <c r="J5" s="3">
        <v>2.4</v>
      </c>
      <c r="K5" s="3">
        <v>1.63</v>
      </c>
      <c r="L5" s="3">
        <f t="shared" si="3"/>
        <v>4.0299999999999994</v>
      </c>
      <c r="M5" s="3">
        <v>12</v>
      </c>
      <c r="N5" s="3">
        <f t="shared" si="4"/>
        <v>4.3499999999999996</v>
      </c>
      <c r="O5" s="3">
        <v>4</v>
      </c>
    </row>
    <row r="6" spans="1:15" x14ac:dyDescent="0.2">
      <c r="A6" s="3" t="s">
        <v>189</v>
      </c>
      <c r="B6" s="3">
        <v>24.75</v>
      </c>
      <c r="C6" s="3">
        <v>2278</v>
      </c>
      <c r="D6" s="3">
        <v>17.25</v>
      </c>
      <c r="E6" s="3">
        <v>1578.75</v>
      </c>
      <c r="F6" s="3">
        <f t="shared" si="0"/>
        <v>42</v>
      </c>
      <c r="G6" s="3">
        <f t="shared" si="1"/>
        <v>3856.75</v>
      </c>
      <c r="H6" s="4">
        <f t="shared" si="2"/>
        <v>91.827380952380949</v>
      </c>
      <c r="I6" s="3">
        <v>5</v>
      </c>
      <c r="J6" s="3">
        <v>5.4</v>
      </c>
      <c r="K6" s="3">
        <v>2.66</v>
      </c>
      <c r="L6" s="3">
        <f t="shared" si="3"/>
        <v>8.06</v>
      </c>
      <c r="M6" s="3">
        <v>5</v>
      </c>
      <c r="N6" s="3">
        <f t="shared" si="4"/>
        <v>5</v>
      </c>
      <c r="O6" s="3">
        <v>5</v>
      </c>
    </row>
    <row r="7" spans="1:15" x14ac:dyDescent="0.2">
      <c r="A7" s="3" t="s">
        <v>184</v>
      </c>
      <c r="B7" s="3">
        <v>28.25</v>
      </c>
      <c r="C7" s="3">
        <v>2574.75</v>
      </c>
      <c r="D7" s="3">
        <v>16.25</v>
      </c>
      <c r="E7" s="3">
        <v>1490.75</v>
      </c>
      <c r="F7" s="3">
        <f t="shared" si="0"/>
        <v>44.5</v>
      </c>
      <c r="G7" s="3">
        <f t="shared" si="1"/>
        <v>4065.5</v>
      </c>
      <c r="H7" s="4">
        <f t="shared" si="2"/>
        <v>91.359550561797747</v>
      </c>
      <c r="I7" s="3">
        <v>6</v>
      </c>
      <c r="J7" s="3">
        <v>4.4000000000000004</v>
      </c>
      <c r="K7" s="3">
        <v>3.58</v>
      </c>
      <c r="L7" s="3">
        <f t="shared" si="3"/>
        <v>7.98</v>
      </c>
      <c r="M7" s="3">
        <v>6</v>
      </c>
      <c r="N7" s="3">
        <f t="shared" si="4"/>
        <v>6</v>
      </c>
      <c r="O7" s="3">
        <v>6</v>
      </c>
    </row>
    <row r="8" spans="1:15" x14ac:dyDescent="0.2">
      <c r="A8" s="3" t="s">
        <v>183</v>
      </c>
      <c r="B8" s="3">
        <v>27.75</v>
      </c>
      <c r="C8" s="3">
        <v>2496.5</v>
      </c>
      <c r="D8" s="3">
        <v>18.25</v>
      </c>
      <c r="E8" s="3">
        <v>1607</v>
      </c>
      <c r="F8" s="3">
        <f t="shared" si="0"/>
        <v>46</v>
      </c>
      <c r="G8" s="3">
        <f t="shared" si="1"/>
        <v>4103.5</v>
      </c>
      <c r="H8" s="4">
        <f t="shared" si="2"/>
        <v>89.206521739130437</v>
      </c>
      <c r="I8" s="3">
        <v>7</v>
      </c>
      <c r="J8" s="3">
        <v>3.4000000000000004</v>
      </c>
      <c r="K8" s="3">
        <v>2.62</v>
      </c>
      <c r="L8" s="3">
        <f t="shared" si="3"/>
        <v>6.0200000000000005</v>
      </c>
      <c r="M8" s="3">
        <v>9</v>
      </c>
      <c r="N8" s="3">
        <f t="shared" si="4"/>
        <v>7.3</v>
      </c>
      <c r="O8" s="3">
        <v>7</v>
      </c>
    </row>
    <row r="9" spans="1:15" x14ac:dyDescent="0.2">
      <c r="A9" s="3" t="s">
        <v>188</v>
      </c>
      <c r="B9" s="3">
        <v>23.25</v>
      </c>
      <c r="C9" s="3">
        <v>2049.25</v>
      </c>
      <c r="D9" s="3">
        <v>18.25</v>
      </c>
      <c r="E9" s="3">
        <v>1578.5</v>
      </c>
      <c r="F9" s="3">
        <f t="shared" si="0"/>
        <v>41.5</v>
      </c>
      <c r="G9" s="3">
        <f t="shared" si="1"/>
        <v>3627.75</v>
      </c>
      <c r="H9" s="4">
        <f t="shared" si="2"/>
        <v>87.415662650602414</v>
      </c>
      <c r="I9" s="3">
        <v>8</v>
      </c>
      <c r="J9" s="3">
        <v>3.5</v>
      </c>
      <c r="K9" s="3">
        <v>5.14</v>
      </c>
      <c r="L9" s="3">
        <f t="shared" si="3"/>
        <v>8.64</v>
      </c>
      <c r="M9" s="3">
        <v>4</v>
      </c>
      <c r="N9" s="3">
        <f t="shared" si="4"/>
        <v>7.3999999999999995</v>
      </c>
      <c r="O9" s="3">
        <v>8</v>
      </c>
    </row>
    <row r="10" spans="1:15" x14ac:dyDescent="0.2">
      <c r="A10" s="3" t="s">
        <v>179</v>
      </c>
      <c r="B10" s="3">
        <v>22.25</v>
      </c>
      <c r="C10" s="3">
        <v>1954.5</v>
      </c>
      <c r="D10" s="3">
        <v>18.25</v>
      </c>
      <c r="E10" s="3">
        <v>1574</v>
      </c>
      <c r="F10" s="3">
        <f t="shared" si="0"/>
        <v>40.5</v>
      </c>
      <c r="G10" s="3">
        <f t="shared" si="1"/>
        <v>3528.5</v>
      </c>
      <c r="H10" s="4">
        <f t="shared" si="2"/>
        <v>87.123456790123456</v>
      </c>
      <c r="I10" s="3">
        <v>9</v>
      </c>
      <c r="J10" s="3">
        <v>1.9</v>
      </c>
      <c r="K10" s="3">
        <v>1.72</v>
      </c>
      <c r="L10" s="3">
        <f t="shared" si="3"/>
        <v>3.62</v>
      </c>
      <c r="M10" s="3">
        <v>13</v>
      </c>
      <c r="N10" s="3">
        <f t="shared" si="4"/>
        <v>9.6</v>
      </c>
      <c r="O10" s="3">
        <v>9</v>
      </c>
    </row>
    <row r="11" spans="1:15" x14ac:dyDescent="0.2">
      <c r="A11" s="3" t="s">
        <v>180</v>
      </c>
      <c r="B11" s="3">
        <v>23.25</v>
      </c>
      <c r="C11" s="3">
        <v>1990.25</v>
      </c>
      <c r="D11" s="3">
        <v>16.25</v>
      </c>
      <c r="E11" s="3">
        <v>1351</v>
      </c>
      <c r="F11" s="3">
        <f t="shared" si="0"/>
        <v>39.5</v>
      </c>
      <c r="G11" s="3">
        <f t="shared" si="1"/>
        <v>3341.25</v>
      </c>
      <c r="H11" s="4">
        <f t="shared" si="2"/>
        <v>84.588607594936704</v>
      </c>
      <c r="I11" s="3">
        <v>10</v>
      </c>
      <c r="J11" s="3">
        <v>4.9000000000000004</v>
      </c>
      <c r="K11" s="3">
        <v>1.7</v>
      </c>
      <c r="L11" s="3">
        <f t="shared" si="3"/>
        <v>6.6000000000000005</v>
      </c>
      <c r="M11" s="3">
        <v>8</v>
      </c>
      <c r="N11" s="3">
        <f t="shared" si="4"/>
        <v>9.6999999999999993</v>
      </c>
      <c r="O11" s="3">
        <v>10</v>
      </c>
    </row>
    <row r="12" spans="1:15" x14ac:dyDescent="0.2">
      <c r="A12" s="3" t="s">
        <v>178</v>
      </c>
      <c r="B12" s="3">
        <v>21.25</v>
      </c>
      <c r="C12" s="3">
        <v>1779.75</v>
      </c>
      <c r="D12" s="3">
        <v>20.25</v>
      </c>
      <c r="E12" s="3">
        <v>1647</v>
      </c>
      <c r="F12" s="3">
        <f t="shared" si="0"/>
        <v>41.5</v>
      </c>
      <c r="G12" s="3">
        <f t="shared" si="1"/>
        <v>3426.75</v>
      </c>
      <c r="H12" s="4">
        <f t="shared" si="2"/>
        <v>82.57228915662651</v>
      </c>
      <c r="I12" s="3">
        <v>11</v>
      </c>
      <c r="J12" s="3">
        <v>5.9</v>
      </c>
      <c r="K12" s="3">
        <v>3.6100000000000003</v>
      </c>
      <c r="L12" s="3">
        <f t="shared" si="3"/>
        <v>9.5100000000000016</v>
      </c>
      <c r="M12" s="3">
        <v>3</v>
      </c>
      <c r="N12" s="3">
        <f t="shared" si="4"/>
        <v>9.7999999999999989</v>
      </c>
      <c r="O12" s="3">
        <v>11</v>
      </c>
    </row>
    <row r="13" spans="1:15" x14ac:dyDescent="0.2">
      <c r="A13" s="3" t="s">
        <v>182</v>
      </c>
      <c r="B13" s="3">
        <v>24.25</v>
      </c>
      <c r="C13" s="3">
        <v>2025.25</v>
      </c>
      <c r="D13" s="3">
        <v>17.25</v>
      </c>
      <c r="E13" s="3">
        <v>1376.75</v>
      </c>
      <c r="F13" s="3">
        <f t="shared" si="0"/>
        <v>41.5</v>
      </c>
      <c r="G13" s="3">
        <f t="shared" si="1"/>
        <v>3402</v>
      </c>
      <c r="H13" s="4">
        <f t="shared" si="2"/>
        <v>81.975903614457835</v>
      </c>
      <c r="I13" s="3">
        <v>13</v>
      </c>
      <c r="J13" s="3">
        <v>6.9</v>
      </c>
      <c r="K13" s="3">
        <v>6.61</v>
      </c>
      <c r="L13" s="3">
        <f t="shared" si="3"/>
        <v>13.510000000000002</v>
      </c>
      <c r="M13" s="3">
        <v>1</v>
      </c>
      <c r="N13" s="3">
        <f t="shared" si="4"/>
        <v>11.2</v>
      </c>
      <c r="O13" s="3">
        <v>12</v>
      </c>
    </row>
    <row r="14" spans="1:15" x14ac:dyDescent="0.2">
      <c r="A14" s="3" t="s">
        <v>190</v>
      </c>
      <c r="B14" s="3">
        <v>23.75</v>
      </c>
      <c r="C14" s="3">
        <v>1938.5</v>
      </c>
      <c r="D14" s="3">
        <v>16.25</v>
      </c>
      <c r="E14" s="3">
        <v>1363.75</v>
      </c>
      <c r="F14" s="3">
        <f t="shared" si="0"/>
        <v>40</v>
      </c>
      <c r="G14" s="3">
        <f t="shared" si="1"/>
        <v>3302.25</v>
      </c>
      <c r="H14" s="4">
        <f t="shared" si="2"/>
        <v>82.556250000000006</v>
      </c>
      <c r="I14" s="3">
        <v>12</v>
      </c>
      <c r="J14" s="3">
        <v>2.4</v>
      </c>
      <c r="K14" s="3">
        <v>1.68</v>
      </c>
      <c r="L14" s="3">
        <f t="shared" si="3"/>
        <v>4.08</v>
      </c>
      <c r="M14" s="3">
        <v>11</v>
      </c>
      <c r="N14" s="3">
        <f t="shared" si="4"/>
        <v>11.85</v>
      </c>
      <c r="O14" s="3">
        <v>13</v>
      </c>
    </row>
  </sheetData>
  <sortState ref="A2:P103">
    <sortCondition ref="N1:N103"/>
  </sortState>
  <phoneticPr fontId="1" type="noConversion"/>
  <conditionalFormatting sqref="L1:L1048576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B1" sqref="B1:B1048576"/>
    </sheetView>
  </sheetViews>
  <sheetFormatPr defaultColWidth="12.875" defaultRowHeight="14.25" x14ac:dyDescent="0.2"/>
  <cols>
    <col min="1" max="7" width="12.875" style="1"/>
    <col min="8" max="8" width="12.875" style="2"/>
    <col min="9" max="16384" width="12.875" style="1"/>
  </cols>
  <sheetData>
    <row r="1" spans="1:15" x14ac:dyDescent="0.2">
      <c r="A1" s="3" t="s">
        <v>0</v>
      </c>
      <c r="B1" s="3" t="s">
        <v>249</v>
      </c>
      <c r="C1" s="3" t="s">
        <v>250</v>
      </c>
      <c r="D1" s="3" t="s">
        <v>251</v>
      </c>
      <c r="E1" s="3" t="s">
        <v>252</v>
      </c>
      <c r="F1" s="3" t="s">
        <v>253</v>
      </c>
      <c r="G1" s="3" t="s">
        <v>254</v>
      </c>
      <c r="H1" s="4" t="s">
        <v>255</v>
      </c>
      <c r="I1" s="3" t="s">
        <v>256</v>
      </c>
      <c r="J1" s="3" t="s">
        <v>257</v>
      </c>
      <c r="K1" s="3" t="s">
        <v>258</v>
      </c>
      <c r="L1" s="3" t="s">
        <v>259</v>
      </c>
      <c r="M1" s="3" t="s">
        <v>260</v>
      </c>
      <c r="N1" s="3" t="s">
        <v>261</v>
      </c>
      <c r="O1" s="3" t="s">
        <v>262</v>
      </c>
    </row>
    <row r="2" spans="1:15" x14ac:dyDescent="0.2">
      <c r="A2" s="3" t="s">
        <v>21</v>
      </c>
      <c r="B2" s="3">
        <v>18.25</v>
      </c>
      <c r="C2" s="3">
        <v>1732</v>
      </c>
      <c r="D2" s="3">
        <v>16.25</v>
      </c>
      <c r="E2" s="3">
        <v>1559</v>
      </c>
      <c r="F2" s="3">
        <f t="shared" ref="F2:F23" si="0">B2+D2</f>
        <v>34.5</v>
      </c>
      <c r="G2" s="3">
        <f t="shared" ref="G2:G23" si="1">C2+E2</f>
        <v>3291</v>
      </c>
      <c r="H2" s="4">
        <f t="shared" ref="H2:H23" si="2">G2/F2</f>
        <v>95.391304347826093</v>
      </c>
      <c r="I2" s="3">
        <v>1</v>
      </c>
      <c r="J2" s="3">
        <v>39.450000000000003</v>
      </c>
      <c r="K2" s="3">
        <v>20.58</v>
      </c>
      <c r="L2" s="3">
        <f t="shared" ref="L2:L23" si="3">J2+K2</f>
        <v>60.03</v>
      </c>
      <c r="M2" s="3">
        <v>1</v>
      </c>
      <c r="N2" s="3">
        <f t="shared" ref="N2:N23" si="4">I2*0.85+M2*0.15</f>
        <v>1</v>
      </c>
      <c r="O2" s="3">
        <v>1</v>
      </c>
    </row>
    <row r="3" spans="1:15" x14ac:dyDescent="0.2">
      <c r="A3" s="3" t="s">
        <v>22</v>
      </c>
      <c r="B3" s="3">
        <v>18.25</v>
      </c>
      <c r="C3" s="3">
        <v>1685.5</v>
      </c>
      <c r="D3" s="3">
        <v>17.25</v>
      </c>
      <c r="E3" s="3">
        <v>1602</v>
      </c>
      <c r="F3" s="3">
        <f t="shared" si="0"/>
        <v>35.5</v>
      </c>
      <c r="G3" s="3">
        <f t="shared" si="1"/>
        <v>3287.5</v>
      </c>
      <c r="H3" s="4">
        <f t="shared" si="2"/>
        <v>92.605633802816897</v>
      </c>
      <c r="I3" s="3">
        <v>2</v>
      </c>
      <c r="J3" s="3">
        <v>19.899999999999999</v>
      </c>
      <c r="K3" s="3">
        <v>22.16</v>
      </c>
      <c r="L3" s="3">
        <f t="shared" si="3"/>
        <v>42.06</v>
      </c>
      <c r="M3" s="3">
        <v>3</v>
      </c>
      <c r="N3" s="3">
        <f t="shared" si="4"/>
        <v>2.15</v>
      </c>
      <c r="O3" s="3">
        <v>2</v>
      </c>
    </row>
    <row r="4" spans="1:15" x14ac:dyDescent="0.2">
      <c r="A4" s="3" t="s">
        <v>9</v>
      </c>
      <c r="B4" s="3">
        <v>20.25</v>
      </c>
      <c r="C4" s="3">
        <v>1859.25</v>
      </c>
      <c r="D4" s="3">
        <v>18.25</v>
      </c>
      <c r="E4" s="3">
        <v>1646.75</v>
      </c>
      <c r="F4" s="3">
        <f t="shared" si="0"/>
        <v>38.5</v>
      </c>
      <c r="G4" s="3">
        <f t="shared" si="1"/>
        <v>3506</v>
      </c>
      <c r="H4" s="4">
        <f t="shared" si="2"/>
        <v>91.064935064935071</v>
      </c>
      <c r="I4" s="3">
        <v>4</v>
      </c>
      <c r="J4" s="3">
        <v>32.299999999999997</v>
      </c>
      <c r="K4" s="3">
        <v>10.84</v>
      </c>
      <c r="L4" s="3">
        <f t="shared" si="3"/>
        <v>43.14</v>
      </c>
      <c r="M4" s="3">
        <v>2</v>
      </c>
      <c r="N4" s="3">
        <f t="shared" si="4"/>
        <v>3.6999999999999997</v>
      </c>
      <c r="O4" s="3">
        <v>3</v>
      </c>
    </row>
    <row r="5" spans="1:15" x14ac:dyDescent="0.2">
      <c r="A5" s="3" t="s">
        <v>6</v>
      </c>
      <c r="B5" s="3">
        <v>18.25</v>
      </c>
      <c r="C5" s="3">
        <v>1692.25</v>
      </c>
      <c r="D5" s="3">
        <v>16.25</v>
      </c>
      <c r="E5" s="3">
        <v>1500.75</v>
      </c>
      <c r="F5" s="3">
        <f t="shared" si="0"/>
        <v>34.5</v>
      </c>
      <c r="G5" s="3">
        <f t="shared" si="1"/>
        <v>3193</v>
      </c>
      <c r="H5" s="4">
        <f t="shared" si="2"/>
        <v>92.550724637681157</v>
      </c>
      <c r="I5" s="3">
        <v>3</v>
      </c>
      <c r="J5" s="3">
        <v>13.249999999999998</v>
      </c>
      <c r="K5" s="3">
        <v>6.66</v>
      </c>
      <c r="L5" s="3">
        <f t="shared" si="3"/>
        <v>19.909999999999997</v>
      </c>
      <c r="M5" s="3">
        <v>9</v>
      </c>
      <c r="N5" s="3">
        <f t="shared" si="4"/>
        <v>3.8999999999999995</v>
      </c>
      <c r="O5" s="3">
        <v>4</v>
      </c>
    </row>
    <row r="6" spans="1:15" x14ac:dyDescent="0.2">
      <c r="A6" s="3" t="s">
        <v>15</v>
      </c>
      <c r="B6" s="3">
        <v>18.25</v>
      </c>
      <c r="C6" s="3">
        <v>1651.75</v>
      </c>
      <c r="D6" s="3">
        <v>16.25</v>
      </c>
      <c r="E6" s="3">
        <v>1480.25</v>
      </c>
      <c r="F6" s="3">
        <f t="shared" si="0"/>
        <v>34.5</v>
      </c>
      <c r="G6" s="3">
        <f t="shared" si="1"/>
        <v>3132</v>
      </c>
      <c r="H6" s="4">
        <f t="shared" si="2"/>
        <v>90.782608695652172</v>
      </c>
      <c r="I6" s="3">
        <v>5</v>
      </c>
      <c r="J6" s="3">
        <v>28.5</v>
      </c>
      <c r="K6" s="3">
        <v>9.74</v>
      </c>
      <c r="L6" s="3">
        <f t="shared" si="3"/>
        <v>38.24</v>
      </c>
      <c r="M6" s="3">
        <v>5</v>
      </c>
      <c r="N6" s="3">
        <f t="shared" si="4"/>
        <v>5</v>
      </c>
      <c r="O6" s="3">
        <v>5</v>
      </c>
    </row>
    <row r="7" spans="1:15" x14ac:dyDescent="0.2">
      <c r="A7" s="3" t="s">
        <v>3</v>
      </c>
      <c r="B7" s="3">
        <v>18.25</v>
      </c>
      <c r="C7" s="3">
        <v>1663</v>
      </c>
      <c r="D7" s="3">
        <v>16.25</v>
      </c>
      <c r="E7" s="3">
        <v>1468.75</v>
      </c>
      <c r="F7" s="3">
        <f t="shared" si="0"/>
        <v>34.5</v>
      </c>
      <c r="G7" s="3">
        <f t="shared" si="1"/>
        <v>3131.75</v>
      </c>
      <c r="H7" s="4">
        <f t="shared" si="2"/>
        <v>90.775362318840578</v>
      </c>
      <c r="I7" s="3">
        <v>6</v>
      </c>
      <c r="J7" s="3">
        <v>5.5</v>
      </c>
      <c r="K7" s="3">
        <v>6.83</v>
      </c>
      <c r="L7" s="3">
        <f t="shared" si="3"/>
        <v>12.33</v>
      </c>
      <c r="M7" s="3">
        <v>11</v>
      </c>
      <c r="N7" s="3">
        <f t="shared" si="4"/>
        <v>6.75</v>
      </c>
      <c r="O7" s="3">
        <v>6</v>
      </c>
    </row>
    <row r="8" spans="1:15" x14ac:dyDescent="0.2">
      <c r="A8" s="3" t="s">
        <v>19</v>
      </c>
      <c r="B8" s="3">
        <v>18.25</v>
      </c>
      <c r="C8" s="3">
        <v>1629.5</v>
      </c>
      <c r="D8" s="3">
        <v>17.25</v>
      </c>
      <c r="E8" s="3">
        <v>1572</v>
      </c>
      <c r="F8" s="3">
        <f t="shared" si="0"/>
        <v>35.5</v>
      </c>
      <c r="G8" s="3">
        <f t="shared" si="1"/>
        <v>3201.5</v>
      </c>
      <c r="H8" s="4">
        <f t="shared" si="2"/>
        <v>90.183098591549296</v>
      </c>
      <c r="I8" s="3">
        <v>7</v>
      </c>
      <c r="J8" s="3">
        <v>19.399999999999999</v>
      </c>
      <c r="K8" s="3">
        <v>8.61</v>
      </c>
      <c r="L8" s="3">
        <f t="shared" si="3"/>
        <v>28.009999999999998</v>
      </c>
      <c r="M8" s="3">
        <v>7</v>
      </c>
      <c r="N8" s="3">
        <f t="shared" si="4"/>
        <v>7</v>
      </c>
      <c r="O8" s="3">
        <v>7</v>
      </c>
    </row>
    <row r="9" spans="1:15" x14ac:dyDescent="0.2">
      <c r="A9" s="3" t="s">
        <v>4</v>
      </c>
      <c r="B9" s="3">
        <v>20.25</v>
      </c>
      <c r="C9" s="3">
        <v>1828</v>
      </c>
      <c r="D9" s="3">
        <v>16.25</v>
      </c>
      <c r="E9" s="3">
        <v>1453</v>
      </c>
      <c r="F9" s="3">
        <f t="shared" si="0"/>
        <v>36.5</v>
      </c>
      <c r="G9" s="3">
        <f t="shared" si="1"/>
        <v>3281</v>
      </c>
      <c r="H9" s="4">
        <f t="shared" si="2"/>
        <v>89.890410958904113</v>
      </c>
      <c r="I9" s="3">
        <v>8</v>
      </c>
      <c r="J9" s="3">
        <v>5.8</v>
      </c>
      <c r="K9" s="3">
        <v>6.6899999999999995</v>
      </c>
      <c r="L9" s="3">
        <f t="shared" si="3"/>
        <v>12.489999999999998</v>
      </c>
      <c r="M9" s="3">
        <v>10</v>
      </c>
      <c r="N9" s="3">
        <f t="shared" si="4"/>
        <v>8.3000000000000007</v>
      </c>
      <c r="O9" s="3">
        <v>8</v>
      </c>
    </row>
    <row r="10" spans="1:15" x14ac:dyDescent="0.2">
      <c r="A10" s="3" t="s">
        <v>17</v>
      </c>
      <c r="B10" s="3">
        <v>19.25</v>
      </c>
      <c r="C10" s="3">
        <v>1751.75</v>
      </c>
      <c r="D10" s="3">
        <v>17.25</v>
      </c>
      <c r="E10" s="3">
        <v>1500.5</v>
      </c>
      <c r="F10" s="3">
        <f t="shared" si="0"/>
        <v>36.5</v>
      </c>
      <c r="G10" s="3">
        <f t="shared" si="1"/>
        <v>3252.25</v>
      </c>
      <c r="H10" s="4">
        <f t="shared" si="2"/>
        <v>89.102739726027394</v>
      </c>
      <c r="I10" s="3">
        <v>9</v>
      </c>
      <c r="J10" s="3">
        <v>5.9</v>
      </c>
      <c r="K10" s="3">
        <v>4.6899999999999995</v>
      </c>
      <c r="L10" s="3">
        <f t="shared" si="3"/>
        <v>10.59</v>
      </c>
      <c r="M10" s="3">
        <v>12</v>
      </c>
      <c r="N10" s="3">
        <f t="shared" si="4"/>
        <v>9.4499999999999993</v>
      </c>
      <c r="O10" s="3">
        <v>9</v>
      </c>
    </row>
    <row r="11" spans="1:15" x14ac:dyDescent="0.2">
      <c r="A11" s="3" t="s">
        <v>10</v>
      </c>
      <c r="B11" s="3">
        <v>18.25</v>
      </c>
      <c r="C11" s="3">
        <v>1567</v>
      </c>
      <c r="D11" s="3">
        <v>15.25</v>
      </c>
      <c r="E11" s="3">
        <v>1255.75</v>
      </c>
      <c r="F11" s="3">
        <f t="shared" si="0"/>
        <v>33.5</v>
      </c>
      <c r="G11" s="3">
        <f t="shared" si="1"/>
        <v>2822.75</v>
      </c>
      <c r="H11" s="4">
        <f t="shared" si="2"/>
        <v>84.261194029850742</v>
      </c>
      <c r="I11" s="3">
        <v>12</v>
      </c>
      <c r="J11" s="3">
        <v>5.8</v>
      </c>
      <c r="K11" s="3">
        <v>31.73</v>
      </c>
      <c r="L11" s="3">
        <f t="shared" si="3"/>
        <v>37.53</v>
      </c>
      <c r="M11" s="3">
        <v>6</v>
      </c>
      <c r="N11" s="3">
        <f t="shared" si="4"/>
        <v>11.1</v>
      </c>
      <c r="O11" s="3">
        <v>10</v>
      </c>
    </row>
    <row r="12" spans="1:15" x14ac:dyDescent="0.2">
      <c r="A12" s="3" t="s">
        <v>14</v>
      </c>
      <c r="B12" s="3">
        <v>23.25</v>
      </c>
      <c r="C12" s="3">
        <v>2048.75</v>
      </c>
      <c r="D12" s="3">
        <v>16.25</v>
      </c>
      <c r="E12" s="3">
        <v>1360.75</v>
      </c>
      <c r="F12" s="3">
        <f t="shared" si="0"/>
        <v>39.5</v>
      </c>
      <c r="G12" s="3">
        <f t="shared" si="1"/>
        <v>3409.5</v>
      </c>
      <c r="H12" s="4">
        <f t="shared" si="2"/>
        <v>86.316455696202539</v>
      </c>
      <c r="I12" s="3">
        <v>10</v>
      </c>
      <c r="J12" s="3">
        <v>3.4000000000000004</v>
      </c>
      <c r="K12" s="3">
        <v>1.66</v>
      </c>
      <c r="L12" s="3">
        <f t="shared" si="3"/>
        <v>5.0600000000000005</v>
      </c>
      <c r="M12" s="3">
        <v>18</v>
      </c>
      <c r="N12" s="3">
        <f t="shared" si="4"/>
        <v>11.2</v>
      </c>
      <c r="O12" s="3">
        <v>11</v>
      </c>
    </row>
    <row r="13" spans="1:15" x14ac:dyDescent="0.2">
      <c r="A13" s="3" t="s">
        <v>11</v>
      </c>
      <c r="B13" s="3">
        <v>19.75</v>
      </c>
      <c r="C13" s="3">
        <v>1739.25</v>
      </c>
      <c r="D13" s="3">
        <v>16.25</v>
      </c>
      <c r="E13" s="3">
        <v>1335.5</v>
      </c>
      <c r="F13" s="3">
        <f t="shared" si="0"/>
        <v>36</v>
      </c>
      <c r="G13" s="3">
        <f t="shared" si="1"/>
        <v>3074.75</v>
      </c>
      <c r="H13" s="4">
        <f t="shared" si="2"/>
        <v>85.409722222222229</v>
      </c>
      <c r="I13" s="3">
        <v>11</v>
      </c>
      <c r="J13" s="3">
        <v>2.4</v>
      </c>
      <c r="K13" s="3">
        <v>1.69</v>
      </c>
      <c r="L13" s="3">
        <f t="shared" si="3"/>
        <v>4.09</v>
      </c>
      <c r="M13" s="3">
        <v>19</v>
      </c>
      <c r="N13" s="3">
        <f t="shared" si="4"/>
        <v>12.2</v>
      </c>
      <c r="O13" s="3">
        <v>12</v>
      </c>
    </row>
    <row r="14" spans="1:15" x14ac:dyDescent="0.2">
      <c r="A14" s="3" t="s">
        <v>18</v>
      </c>
      <c r="B14" s="3">
        <v>18.25</v>
      </c>
      <c r="C14" s="3">
        <v>1555.25</v>
      </c>
      <c r="D14" s="3">
        <v>16.25</v>
      </c>
      <c r="E14" s="3">
        <v>1321.25</v>
      </c>
      <c r="F14" s="3">
        <f t="shared" si="0"/>
        <v>34.5</v>
      </c>
      <c r="G14" s="3">
        <f t="shared" si="1"/>
        <v>2876.5</v>
      </c>
      <c r="H14" s="4">
        <f t="shared" si="2"/>
        <v>83.376811594202906</v>
      </c>
      <c r="I14" s="3">
        <v>14</v>
      </c>
      <c r="J14" s="3">
        <v>15.399999999999999</v>
      </c>
      <c r="K14" s="3">
        <v>6.76</v>
      </c>
      <c r="L14" s="3">
        <f t="shared" si="3"/>
        <v>22.159999999999997</v>
      </c>
      <c r="M14" s="3">
        <v>8</v>
      </c>
      <c r="N14" s="3">
        <f t="shared" si="4"/>
        <v>13.1</v>
      </c>
      <c r="O14" s="3">
        <v>13</v>
      </c>
    </row>
    <row r="15" spans="1:15" x14ac:dyDescent="0.2">
      <c r="A15" s="3" t="s">
        <v>12</v>
      </c>
      <c r="B15" s="3">
        <v>19.25</v>
      </c>
      <c r="C15" s="3">
        <v>1671.25</v>
      </c>
      <c r="D15" s="3">
        <v>17.25</v>
      </c>
      <c r="E15" s="3">
        <v>1379.5</v>
      </c>
      <c r="F15" s="3">
        <f t="shared" si="0"/>
        <v>36.5</v>
      </c>
      <c r="G15" s="3">
        <f t="shared" si="1"/>
        <v>3050.75</v>
      </c>
      <c r="H15" s="4">
        <f t="shared" si="2"/>
        <v>83.582191780821915</v>
      </c>
      <c r="I15" s="3">
        <v>13</v>
      </c>
      <c r="J15" s="3">
        <v>2.4</v>
      </c>
      <c r="K15" s="3">
        <v>1.58</v>
      </c>
      <c r="L15" s="3">
        <f t="shared" si="3"/>
        <v>3.98</v>
      </c>
      <c r="M15" s="3">
        <v>21</v>
      </c>
      <c r="N15" s="3">
        <f t="shared" si="4"/>
        <v>14.2</v>
      </c>
      <c r="O15" s="3">
        <v>14</v>
      </c>
    </row>
    <row r="16" spans="1:15" x14ac:dyDescent="0.2">
      <c r="A16" s="3" t="s">
        <v>5</v>
      </c>
      <c r="B16" s="3">
        <v>20.25</v>
      </c>
      <c r="C16" s="3">
        <v>1660</v>
      </c>
      <c r="D16" s="3">
        <v>16.25</v>
      </c>
      <c r="E16" s="3">
        <v>1315.25</v>
      </c>
      <c r="F16" s="3">
        <f t="shared" si="0"/>
        <v>36.5</v>
      </c>
      <c r="G16" s="3">
        <f t="shared" si="1"/>
        <v>2975.25</v>
      </c>
      <c r="H16" s="4">
        <f t="shared" si="2"/>
        <v>81.513698630136986</v>
      </c>
      <c r="I16" s="3">
        <v>15</v>
      </c>
      <c r="J16" s="3">
        <v>7.2</v>
      </c>
      <c r="K16" s="3">
        <v>2.66</v>
      </c>
      <c r="L16" s="3">
        <f t="shared" si="3"/>
        <v>9.86</v>
      </c>
      <c r="M16" s="3">
        <v>13</v>
      </c>
      <c r="N16" s="3">
        <f t="shared" si="4"/>
        <v>14.7</v>
      </c>
      <c r="O16" s="3">
        <v>15</v>
      </c>
    </row>
    <row r="17" spans="1:15" x14ac:dyDescent="0.2">
      <c r="A17" s="3" t="s">
        <v>1</v>
      </c>
      <c r="B17" s="3">
        <v>19.25</v>
      </c>
      <c r="C17" s="3">
        <v>1576.25</v>
      </c>
      <c r="D17" s="3">
        <v>17.25</v>
      </c>
      <c r="E17" s="3">
        <v>1348</v>
      </c>
      <c r="F17" s="3">
        <f t="shared" si="0"/>
        <v>36.5</v>
      </c>
      <c r="G17" s="3">
        <f t="shared" si="1"/>
        <v>2924.25</v>
      </c>
      <c r="H17" s="4">
        <f t="shared" si="2"/>
        <v>80.11643835616438</v>
      </c>
      <c r="I17" s="3">
        <v>17</v>
      </c>
      <c r="J17" s="3">
        <v>19.799999999999997</v>
      </c>
      <c r="K17" s="3">
        <v>21.2</v>
      </c>
      <c r="L17" s="3">
        <f t="shared" si="3"/>
        <v>41</v>
      </c>
      <c r="M17" s="3">
        <v>4</v>
      </c>
      <c r="N17" s="3">
        <f t="shared" si="4"/>
        <v>15.049999999999999</v>
      </c>
      <c r="O17" s="3">
        <v>16</v>
      </c>
    </row>
    <row r="18" spans="1:15" x14ac:dyDescent="0.2">
      <c r="A18" s="3" t="s">
        <v>8</v>
      </c>
      <c r="B18" s="3">
        <v>18.25</v>
      </c>
      <c r="C18" s="3">
        <v>1515</v>
      </c>
      <c r="D18" s="3">
        <v>16.25</v>
      </c>
      <c r="E18" s="3">
        <v>1294.75</v>
      </c>
      <c r="F18" s="3">
        <f t="shared" si="0"/>
        <v>34.5</v>
      </c>
      <c r="G18" s="3">
        <f t="shared" si="1"/>
        <v>2809.75</v>
      </c>
      <c r="H18" s="4">
        <f t="shared" si="2"/>
        <v>81.44202898550725</v>
      </c>
      <c r="I18" s="3">
        <v>16</v>
      </c>
      <c r="J18" s="3">
        <v>2.4</v>
      </c>
      <c r="K18" s="3">
        <v>1.65</v>
      </c>
      <c r="L18" s="3">
        <f t="shared" si="3"/>
        <v>4.05</v>
      </c>
      <c r="M18" s="3">
        <v>20</v>
      </c>
      <c r="N18" s="3">
        <f t="shared" si="4"/>
        <v>16.600000000000001</v>
      </c>
      <c r="O18" s="3">
        <v>17</v>
      </c>
    </row>
    <row r="19" spans="1:15" x14ac:dyDescent="0.2">
      <c r="A19" s="3" t="s">
        <v>13</v>
      </c>
      <c r="B19" s="3">
        <v>19.25</v>
      </c>
      <c r="C19" s="3">
        <v>1571</v>
      </c>
      <c r="D19" s="3">
        <v>16.25</v>
      </c>
      <c r="E19" s="3">
        <v>1225</v>
      </c>
      <c r="F19" s="3">
        <f t="shared" si="0"/>
        <v>35.5</v>
      </c>
      <c r="G19" s="3">
        <f t="shared" si="1"/>
        <v>2796</v>
      </c>
      <c r="H19" s="4">
        <f t="shared" si="2"/>
        <v>78.760563380281695</v>
      </c>
      <c r="I19" s="3">
        <v>18</v>
      </c>
      <c r="J19" s="3">
        <v>3.4000000000000004</v>
      </c>
      <c r="K19" s="3">
        <v>2.69</v>
      </c>
      <c r="L19" s="3">
        <f t="shared" si="3"/>
        <v>6.09</v>
      </c>
      <c r="M19" s="3">
        <v>17</v>
      </c>
      <c r="N19" s="3">
        <f t="shared" si="4"/>
        <v>17.849999999999998</v>
      </c>
      <c r="O19" s="3">
        <v>18</v>
      </c>
    </row>
    <row r="20" spans="1:15" x14ac:dyDescent="0.2">
      <c r="A20" s="3" t="s">
        <v>7</v>
      </c>
      <c r="B20" s="3">
        <v>18.25</v>
      </c>
      <c r="C20" s="3">
        <v>1472.5</v>
      </c>
      <c r="D20" s="3">
        <v>16.25</v>
      </c>
      <c r="E20" s="3">
        <v>1211</v>
      </c>
      <c r="F20" s="3">
        <f t="shared" si="0"/>
        <v>34.5</v>
      </c>
      <c r="G20" s="3">
        <f t="shared" si="1"/>
        <v>2683.5</v>
      </c>
      <c r="H20" s="4">
        <f t="shared" si="2"/>
        <v>77.782608695652172</v>
      </c>
      <c r="I20" s="3">
        <v>19</v>
      </c>
      <c r="J20" s="3">
        <v>3.8</v>
      </c>
      <c r="K20" s="3">
        <v>3.67</v>
      </c>
      <c r="L20" s="3">
        <f t="shared" si="3"/>
        <v>7.47</v>
      </c>
      <c r="M20" s="3">
        <v>15</v>
      </c>
      <c r="N20" s="3">
        <f t="shared" si="4"/>
        <v>18.399999999999999</v>
      </c>
      <c r="O20" s="3">
        <v>19</v>
      </c>
    </row>
    <row r="21" spans="1:15" x14ac:dyDescent="0.2">
      <c r="A21" s="3" t="s">
        <v>20</v>
      </c>
      <c r="B21" s="3">
        <v>19.75</v>
      </c>
      <c r="C21" s="3">
        <v>1539.25</v>
      </c>
      <c r="D21" s="3">
        <v>17.25</v>
      </c>
      <c r="E21" s="3">
        <v>1263.5</v>
      </c>
      <c r="F21" s="3">
        <f t="shared" si="0"/>
        <v>37</v>
      </c>
      <c r="G21" s="3">
        <f t="shared" si="1"/>
        <v>2802.75</v>
      </c>
      <c r="H21" s="4">
        <f t="shared" si="2"/>
        <v>75.75</v>
      </c>
      <c r="I21" s="3">
        <v>20</v>
      </c>
      <c r="J21" s="3">
        <v>5.4</v>
      </c>
      <c r="K21" s="3">
        <v>3.6100000000000003</v>
      </c>
      <c r="L21" s="3">
        <f t="shared" si="3"/>
        <v>9.0100000000000016</v>
      </c>
      <c r="M21" s="3">
        <v>14</v>
      </c>
      <c r="N21" s="3">
        <f t="shared" si="4"/>
        <v>19.100000000000001</v>
      </c>
      <c r="O21" s="3">
        <v>20</v>
      </c>
    </row>
    <row r="22" spans="1:15" x14ac:dyDescent="0.2">
      <c r="A22" s="3" t="s">
        <v>16</v>
      </c>
      <c r="B22" s="3">
        <v>20.25</v>
      </c>
      <c r="C22" s="3">
        <v>1499</v>
      </c>
      <c r="D22" s="3">
        <v>16.25</v>
      </c>
      <c r="E22" s="3">
        <v>1170.75</v>
      </c>
      <c r="F22" s="3">
        <f t="shared" si="0"/>
        <v>36.5</v>
      </c>
      <c r="G22" s="3">
        <f t="shared" si="1"/>
        <v>2669.75</v>
      </c>
      <c r="H22" s="4">
        <f t="shared" si="2"/>
        <v>73.143835616438352</v>
      </c>
      <c r="I22" s="3">
        <v>21</v>
      </c>
      <c r="J22" s="3">
        <v>4.5</v>
      </c>
      <c r="K22" s="3">
        <v>2.6100000000000003</v>
      </c>
      <c r="L22" s="3">
        <f t="shared" si="3"/>
        <v>7.11</v>
      </c>
      <c r="M22" s="3">
        <v>16</v>
      </c>
      <c r="N22" s="3">
        <f t="shared" si="4"/>
        <v>20.249999999999996</v>
      </c>
      <c r="O22" s="3">
        <v>21</v>
      </c>
    </row>
    <row r="23" spans="1:15" x14ac:dyDescent="0.2">
      <c r="A23" s="3" t="s">
        <v>2</v>
      </c>
      <c r="B23" s="3">
        <v>20.25</v>
      </c>
      <c r="C23" s="3">
        <v>1538.25</v>
      </c>
      <c r="D23" s="3">
        <v>16.25</v>
      </c>
      <c r="E23" s="3">
        <v>1108.75</v>
      </c>
      <c r="F23" s="3">
        <f t="shared" si="0"/>
        <v>36.5</v>
      </c>
      <c r="G23" s="3">
        <f t="shared" si="1"/>
        <v>2647</v>
      </c>
      <c r="H23" s="4">
        <f t="shared" si="2"/>
        <v>72.520547945205479</v>
      </c>
      <c r="I23" s="3">
        <v>22</v>
      </c>
      <c r="J23" s="3">
        <v>-16.5</v>
      </c>
      <c r="K23" s="3">
        <v>1.7</v>
      </c>
      <c r="L23" s="3">
        <f t="shared" si="3"/>
        <v>-14.8</v>
      </c>
      <c r="M23" s="3">
        <v>22</v>
      </c>
      <c r="N23" s="3">
        <f t="shared" si="4"/>
        <v>22</v>
      </c>
      <c r="O23" s="3">
        <v>22</v>
      </c>
    </row>
  </sheetData>
  <sortState ref="A2:P33">
    <sortCondition ref="N1:N33"/>
  </sortState>
  <phoneticPr fontId="1" type="noConversion"/>
  <conditionalFormatting sqref="L1:L104857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M14" sqref="M14"/>
    </sheetView>
  </sheetViews>
  <sheetFormatPr defaultColWidth="12.875" defaultRowHeight="14.25" x14ac:dyDescent="0.2"/>
  <cols>
    <col min="1" max="7" width="12.875" style="1"/>
    <col min="8" max="8" width="12.875" style="2"/>
    <col min="9" max="16384" width="12.875" style="1"/>
  </cols>
  <sheetData>
    <row r="1" spans="1:15" x14ac:dyDescent="0.2">
      <c r="A1" s="3" t="s">
        <v>0</v>
      </c>
      <c r="B1" s="3" t="s">
        <v>249</v>
      </c>
      <c r="C1" s="3" t="s">
        <v>250</v>
      </c>
      <c r="D1" s="3" t="s">
        <v>251</v>
      </c>
      <c r="E1" s="3" t="s">
        <v>252</v>
      </c>
      <c r="F1" s="3" t="s">
        <v>253</v>
      </c>
      <c r="G1" s="3" t="s">
        <v>254</v>
      </c>
      <c r="H1" s="4" t="s">
        <v>255</v>
      </c>
      <c r="I1" s="3" t="s">
        <v>256</v>
      </c>
      <c r="J1" s="3" t="s">
        <v>257</v>
      </c>
      <c r="K1" s="3" t="s">
        <v>258</v>
      </c>
      <c r="L1" s="3" t="s">
        <v>259</v>
      </c>
      <c r="M1" s="3" t="s">
        <v>260</v>
      </c>
      <c r="N1" s="3" t="s">
        <v>261</v>
      </c>
      <c r="O1" s="3" t="s">
        <v>262</v>
      </c>
    </row>
    <row r="2" spans="1:15" x14ac:dyDescent="0.2">
      <c r="A2" s="3" t="s">
        <v>217</v>
      </c>
      <c r="B2" s="3">
        <v>25.25</v>
      </c>
      <c r="C2" s="3">
        <v>2222.75</v>
      </c>
      <c r="D2" s="3">
        <v>18.25</v>
      </c>
      <c r="E2" s="3">
        <v>1650.75</v>
      </c>
      <c r="F2" s="3">
        <f t="shared" ref="F2:F16" si="0">B2+D2</f>
        <v>43.5</v>
      </c>
      <c r="G2" s="3">
        <f t="shared" ref="G2:G16" si="1">C2+E2</f>
        <v>3873.5</v>
      </c>
      <c r="H2" s="4">
        <f t="shared" ref="H2:H16" si="2">G2/F2</f>
        <v>89.045977011494259</v>
      </c>
      <c r="I2" s="3">
        <v>2</v>
      </c>
      <c r="J2" s="3">
        <v>9.7999999999999989</v>
      </c>
      <c r="K2" s="3">
        <v>5.2</v>
      </c>
      <c r="L2" s="3">
        <f t="shared" ref="L2:L16" si="3">J2+K2</f>
        <v>15</v>
      </c>
      <c r="M2" s="3">
        <v>2</v>
      </c>
      <c r="N2" s="3">
        <f t="shared" ref="N2:N16" si="4">I2*0.85+M2*0.15</f>
        <v>2</v>
      </c>
      <c r="O2" s="3">
        <v>1</v>
      </c>
    </row>
    <row r="3" spans="1:15" x14ac:dyDescent="0.2">
      <c r="A3" s="3" t="s">
        <v>221</v>
      </c>
      <c r="B3" s="3">
        <v>28.25</v>
      </c>
      <c r="C3" s="3">
        <v>2506.75</v>
      </c>
      <c r="D3" s="3">
        <v>18.25</v>
      </c>
      <c r="E3" s="3">
        <v>1652.5</v>
      </c>
      <c r="F3" s="3">
        <f t="shared" si="0"/>
        <v>46.5</v>
      </c>
      <c r="G3" s="3">
        <f t="shared" si="1"/>
        <v>4159.25</v>
      </c>
      <c r="H3" s="4">
        <f t="shared" si="2"/>
        <v>89.446236559139791</v>
      </c>
      <c r="I3" s="3">
        <v>1</v>
      </c>
      <c r="J3" s="3">
        <v>2.4</v>
      </c>
      <c r="K3" s="3">
        <v>2.56</v>
      </c>
      <c r="L3" s="3">
        <f t="shared" si="3"/>
        <v>4.96</v>
      </c>
      <c r="M3" s="3">
        <v>14</v>
      </c>
      <c r="N3" s="3">
        <f t="shared" si="4"/>
        <v>2.95</v>
      </c>
      <c r="O3" s="3">
        <v>2</v>
      </c>
    </row>
    <row r="4" spans="1:15" x14ac:dyDescent="0.2">
      <c r="A4" s="3" t="s">
        <v>228</v>
      </c>
      <c r="B4" s="3">
        <v>25.25</v>
      </c>
      <c r="C4" s="3">
        <v>2260.75</v>
      </c>
      <c r="D4" s="3">
        <v>18.25</v>
      </c>
      <c r="E4" s="3">
        <v>1572.75</v>
      </c>
      <c r="F4" s="3">
        <f t="shared" si="0"/>
        <v>43.5</v>
      </c>
      <c r="G4" s="3">
        <f t="shared" si="1"/>
        <v>3833.5</v>
      </c>
      <c r="H4" s="4">
        <f t="shared" si="2"/>
        <v>88.1264367816092</v>
      </c>
      <c r="I4" s="3">
        <v>3</v>
      </c>
      <c r="J4" s="3">
        <v>6.1000000000000005</v>
      </c>
      <c r="K4" s="3">
        <v>8.69</v>
      </c>
      <c r="L4" s="3">
        <f t="shared" si="3"/>
        <v>14.79</v>
      </c>
      <c r="M4" s="3">
        <v>3</v>
      </c>
      <c r="N4" s="3">
        <f t="shared" si="4"/>
        <v>3</v>
      </c>
      <c r="O4" s="3">
        <v>3</v>
      </c>
    </row>
    <row r="5" spans="1:15" x14ac:dyDescent="0.2">
      <c r="A5" s="3" t="s">
        <v>216</v>
      </c>
      <c r="B5" s="3">
        <v>26.25</v>
      </c>
      <c r="C5" s="3">
        <v>2236</v>
      </c>
      <c r="D5" s="3">
        <v>18.25</v>
      </c>
      <c r="E5" s="3">
        <v>1616</v>
      </c>
      <c r="F5" s="3">
        <f t="shared" si="0"/>
        <v>44.5</v>
      </c>
      <c r="G5" s="3">
        <f t="shared" si="1"/>
        <v>3852</v>
      </c>
      <c r="H5" s="4">
        <f t="shared" si="2"/>
        <v>86.561797752808985</v>
      </c>
      <c r="I5" s="3">
        <v>4</v>
      </c>
      <c r="J5" s="3">
        <v>5.4</v>
      </c>
      <c r="K5" s="3">
        <v>2.66</v>
      </c>
      <c r="L5" s="3">
        <f t="shared" si="3"/>
        <v>8.06</v>
      </c>
      <c r="M5" s="3">
        <v>6</v>
      </c>
      <c r="N5" s="3">
        <f t="shared" si="4"/>
        <v>4.3</v>
      </c>
      <c r="O5" s="3">
        <v>4</v>
      </c>
    </row>
    <row r="6" spans="1:15" x14ac:dyDescent="0.2">
      <c r="A6" s="3" t="s">
        <v>222</v>
      </c>
      <c r="B6" s="3">
        <v>25.25</v>
      </c>
      <c r="C6" s="3">
        <v>2164.25</v>
      </c>
      <c r="D6" s="3">
        <v>18.25</v>
      </c>
      <c r="E6" s="3">
        <v>1564.75</v>
      </c>
      <c r="F6" s="3">
        <f t="shared" si="0"/>
        <v>43.5</v>
      </c>
      <c r="G6" s="3">
        <f t="shared" si="1"/>
        <v>3729</v>
      </c>
      <c r="H6" s="4">
        <f t="shared" si="2"/>
        <v>85.724137931034477</v>
      </c>
      <c r="I6" s="3">
        <v>5</v>
      </c>
      <c r="J6" s="3">
        <v>4.0999999999999996</v>
      </c>
      <c r="K6" s="3">
        <v>3.19</v>
      </c>
      <c r="L6" s="3">
        <f t="shared" si="3"/>
        <v>7.2899999999999991</v>
      </c>
      <c r="M6" s="3">
        <v>9</v>
      </c>
      <c r="N6" s="3">
        <f t="shared" si="4"/>
        <v>5.6</v>
      </c>
      <c r="O6" s="3">
        <v>5</v>
      </c>
    </row>
    <row r="7" spans="1:15" x14ac:dyDescent="0.2">
      <c r="A7" s="3" t="s">
        <v>218</v>
      </c>
      <c r="B7" s="3">
        <v>26.75</v>
      </c>
      <c r="C7" s="3">
        <v>2268.5</v>
      </c>
      <c r="D7" s="3">
        <v>18.25</v>
      </c>
      <c r="E7" s="3">
        <v>1538.5</v>
      </c>
      <c r="F7" s="3">
        <f t="shared" si="0"/>
        <v>45</v>
      </c>
      <c r="G7" s="3">
        <f t="shared" si="1"/>
        <v>3807</v>
      </c>
      <c r="H7" s="4">
        <f t="shared" si="2"/>
        <v>84.6</v>
      </c>
      <c r="I7" s="3">
        <v>6</v>
      </c>
      <c r="J7" s="3">
        <v>6.4</v>
      </c>
      <c r="K7" s="3">
        <v>1.61</v>
      </c>
      <c r="L7" s="3">
        <f t="shared" si="3"/>
        <v>8.01</v>
      </c>
      <c r="M7" s="3">
        <v>7</v>
      </c>
      <c r="N7" s="3">
        <f t="shared" si="4"/>
        <v>6.1499999999999995</v>
      </c>
      <c r="O7" s="3">
        <v>6</v>
      </c>
    </row>
    <row r="8" spans="1:15" x14ac:dyDescent="0.2">
      <c r="A8" s="3" t="s">
        <v>225</v>
      </c>
      <c r="B8" s="3">
        <v>27.25</v>
      </c>
      <c r="C8" s="3">
        <v>2250.25</v>
      </c>
      <c r="D8" s="3">
        <v>19.25</v>
      </c>
      <c r="E8" s="3">
        <v>1672.5</v>
      </c>
      <c r="F8" s="3">
        <f t="shared" si="0"/>
        <v>46.5</v>
      </c>
      <c r="G8" s="3">
        <f t="shared" si="1"/>
        <v>3922.75</v>
      </c>
      <c r="H8" s="4">
        <f t="shared" si="2"/>
        <v>84.36021505376344</v>
      </c>
      <c r="I8" s="3">
        <v>8</v>
      </c>
      <c r="J8" s="3">
        <v>5.8</v>
      </c>
      <c r="K8" s="3">
        <v>4.66</v>
      </c>
      <c r="L8" s="3">
        <f t="shared" si="3"/>
        <v>10.46</v>
      </c>
      <c r="M8" s="3">
        <v>4</v>
      </c>
      <c r="N8" s="3">
        <f t="shared" si="4"/>
        <v>7.3999999999999995</v>
      </c>
      <c r="O8" s="3">
        <v>7</v>
      </c>
    </row>
    <row r="9" spans="1:15" x14ac:dyDescent="0.2">
      <c r="A9" s="3" t="s">
        <v>226</v>
      </c>
      <c r="B9" s="3">
        <v>27.25</v>
      </c>
      <c r="C9" s="3">
        <v>2321</v>
      </c>
      <c r="D9" s="3">
        <v>18.25</v>
      </c>
      <c r="E9" s="3">
        <v>1525</v>
      </c>
      <c r="F9" s="3">
        <f t="shared" si="0"/>
        <v>45.5</v>
      </c>
      <c r="G9" s="3">
        <f t="shared" si="1"/>
        <v>3846</v>
      </c>
      <c r="H9" s="4">
        <f t="shared" si="2"/>
        <v>84.527472527472526</v>
      </c>
      <c r="I9" s="3">
        <v>7</v>
      </c>
      <c r="J9" s="3">
        <v>3.9000000000000004</v>
      </c>
      <c r="K9" s="3">
        <v>2.7</v>
      </c>
      <c r="L9" s="3">
        <f t="shared" si="3"/>
        <v>6.6000000000000005</v>
      </c>
      <c r="M9" s="3">
        <v>11</v>
      </c>
      <c r="N9" s="3">
        <f t="shared" si="4"/>
        <v>7.6</v>
      </c>
      <c r="O9" s="3">
        <v>8</v>
      </c>
    </row>
    <row r="10" spans="1:15" x14ac:dyDescent="0.2">
      <c r="A10" s="3" t="s">
        <v>227</v>
      </c>
      <c r="B10" s="3">
        <v>25.25</v>
      </c>
      <c r="C10" s="3">
        <v>2157.5</v>
      </c>
      <c r="D10" s="3">
        <v>18.25</v>
      </c>
      <c r="E10" s="3">
        <v>1486.25</v>
      </c>
      <c r="F10" s="3">
        <f t="shared" si="0"/>
        <v>43.5</v>
      </c>
      <c r="G10" s="3">
        <f t="shared" si="1"/>
        <v>3643.75</v>
      </c>
      <c r="H10" s="4">
        <f t="shared" si="2"/>
        <v>83.764367816091948</v>
      </c>
      <c r="I10" s="3">
        <v>9</v>
      </c>
      <c r="J10" s="3">
        <v>9.3999999999999986</v>
      </c>
      <c r="K10" s="3">
        <v>6.7</v>
      </c>
      <c r="L10" s="3">
        <f t="shared" si="3"/>
        <v>16.099999999999998</v>
      </c>
      <c r="M10" s="3">
        <v>1</v>
      </c>
      <c r="N10" s="3">
        <f t="shared" si="4"/>
        <v>7.8</v>
      </c>
      <c r="O10" s="3">
        <v>9</v>
      </c>
    </row>
    <row r="11" spans="1:15" x14ac:dyDescent="0.2">
      <c r="A11" s="3" t="s">
        <v>224</v>
      </c>
      <c r="B11" s="3">
        <v>25.25</v>
      </c>
      <c r="C11" s="3">
        <v>2027.25</v>
      </c>
      <c r="D11" s="3">
        <v>19.25</v>
      </c>
      <c r="E11" s="3">
        <v>1684</v>
      </c>
      <c r="F11" s="3">
        <f t="shared" si="0"/>
        <v>44.5</v>
      </c>
      <c r="G11" s="3">
        <f t="shared" si="1"/>
        <v>3711.25</v>
      </c>
      <c r="H11" s="4">
        <f t="shared" si="2"/>
        <v>83.398876404494388</v>
      </c>
      <c r="I11" s="3">
        <v>10</v>
      </c>
      <c r="J11" s="3">
        <v>4.9000000000000004</v>
      </c>
      <c r="K11" s="3">
        <v>3.65</v>
      </c>
      <c r="L11" s="3">
        <f t="shared" si="3"/>
        <v>8.5500000000000007</v>
      </c>
      <c r="M11" s="3">
        <v>5</v>
      </c>
      <c r="N11" s="3">
        <f t="shared" si="4"/>
        <v>9.25</v>
      </c>
      <c r="O11" s="3">
        <v>10</v>
      </c>
    </row>
    <row r="12" spans="1:15" x14ac:dyDescent="0.2">
      <c r="A12" s="3" t="s">
        <v>223</v>
      </c>
      <c r="B12" s="3">
        <v>26.25</v>
      </c>
      <c r="C12" s="3">
        <v>2053.75</v>
      </c>
      <c r="D12" s="3">
        <v>18.25</v>
      </c>
      <c r="E12" s="3">
        <v>1330.75</v>
      </c>
      <c r="F12" s="3">
        <f t="shared" si="0"/>
        <v>44.5</v>
      </c>
      <c r="G12" s="3">
        <f t="shared" si="1"/>
        <v>3384.5</v>
      </c>
      <c r="H12" s="4">
        <f t="shared" si="2"/>
        <v>76.056179775280896</v>
      </c>
      <c r="I12" s="3">
        <v>11</v>
      </c>
      <c r="J12" s="3">
        <v>4.4000000000000004</v>
      </c>
      <c r="K12" s="3">
        <v>1.69</v>
      </c>
      <c r="L12" s="3">
        <f t="shared" si="3"/>
        <v>6.09</v>
      </c>
      <c r="M12" s="3">
        <v>12</v>
      </c>
      <c r="N12" s="3">
        <f t="shared" si="4"/>
        <v>11.149999999999999</v>
      </c>
      <c r="O12" s="3">
        <v>11</v>
      </c>
    </row>
    <row r="13" spans="1:15" x14ac:dyDescent="0.2">
      <c r="A13" s="3" t="s">
        <v>219</v>
      </c>
      <c r="B13" s="3">
        <v>27.25</v>
      </c>
      <c r="C13" s="3">
        <v>2108</v>
      </c>
      <c r="D13" s="3">
        <v>20.25</v>
      </c>
      <c r="E13" s="3">
        <v>1368.5</v>
      </c>
      <c r="F13" s="3">
        <f t="shared" si="0"/>
        <v>47.5</v>
      </c>
      <c r="G13" s="3">
        <f t="shared" si="1"/>
        <v>3476.5</v>
      </c>
      <c r="H13" s="4">
        <f t="shared" si="2"/>
        <v>73.189473684210526</v>
      </c>
      <c r="I13" s="3">
        <v>12</v>
      </c>
      <c r="J13" s="3">
        <v>5.4</v>
      </c>
      <c r="K13" s="3">
        <v>1.76</v>
      </c>
      <c r="L13" s="3">
        <f t="shared" si="3"/>
        <v>7.16</v>
      </c>
      <c r="M13" s="3">
        <v>10</v>
      </c>
      <c r="N13" s="3">
        <f t="shared" si="4"/>
        <v>11.7</v>
      </c>
      <c r="O13" s="3">
        <v>12</v>
      </c>
    </row>
    <row r="14" spans="1:15" x14ac:dyDescent="0.2">
      <c r="A14" s="3" t="s">
        <v>229</v>
      </c>
      <c r="B14" s="3">
        <v>26.25</v>
      </c>
      <c r="C14" s="3">
        <v>1853.75</v>
      </c>
      <c r="D14" s="3">
        <v>18.25</v>
      </c>
      <c r="E14" s="3">
        <v>1345</v>
      </c>
      <c r="F14" s="3">
        <f t="shared" si="0"/>
        <v>44.5</v>
      </c>
      <c r="G14" s="3">
        <f t="shared" si="1"/>
        <v>3198.75</v>
      </c>
      <c r="H14" s="4">
        <f t="shared" si="2"/>
        <v>71.882022471910119</v>
      </c>
      <c r="I14" s="3">
        <v>13</v>
      </c>
      <c r="J14" s="3">
        <v>2.4</v>
      </c>
      <c r="K14" s="3">
        <v>1.69</v>
      </c>
      <c r="L14" s="3">
        <f t="shared" si="3"/>
        <v>4.09</v>
      </c>
      <c r="M14" s="3">
        <v>15</v>
      </c>
      <c r="N14" s="3">
        <f t="shared" si="4"/>
        <v>13.299999999999999</v>
      </c>
      <c r="O14" s="3">
        <v>13</v>
      </c>
    </row>
    <row r="15" spans="1:15" x14ac:dyDescent="0.2">
      <c r="A15" s="3" t="s">
        <v>220</v>
      </c>
      <c r="B15" s="3">
        <v>11.25</v>
      </c>
      <c r="C15" s="3">
        <v>813</v>
      </c>
      <c r="D15" s="3">
        <v>18.25</v>
      </c>
      <c r="E15" s="3">
        <v>1263</v>
      </c>
      <c r="F15" s="3">
        <f t="shared" si="0"/>
        <v>29.5</v>
      </c>
      <c r="G15" s="3">
        <f t="shared" si="1"/>
        <v>2076</v>
      </c>
      <c r="H15" s="4">
        <f t="shared" si="2"/>
        <v>70.372881355932208</v>
      </c>
      <c r="I15" s="3">
        <v>14</v>
      </c>
      <c r="J15" s="3">
        <v>3.4000000000000004</v>
      </c>
      <c r="K15" s="3">
        <v>2.69</v>
      </c>
      <c r="L15" s="3">
        <f t="shared" si="3"/>
        <v>6.09</v>
      </c>
      <c r="M15" s="3">
        <v>12</v>
      </c>
      <c r="N15" s="3">
        <f t="shared" si="4"/>
        <v>13.7</v>
      </c>
      <c r="O15" s="3">
        <v>14</v>
      </c>
    </row>
    <row r="16" spans="1:15" x14ac:dyDescent="0.2">
      <c r="A16" s="3" t="s">
        <v>230</v>
      </c>
      <c r="B16" s="3">
        <v>5.25</v>
      </c>
      <c r="C16" s="3">
        <v>483.5</v>
      </c>
      <c r="D16" s="3">
        <v>18.25</v>
      </c>
      <c r="E16" s="3">
        <v>1063</v>
      </c>
      <c r="F16" s="3">
        <f t="shared" si="0"/>
        <v>23.5</v>
      </c>
      <c r="G16" s="3">
        <f t="shared" si="1"/>
        <v>1546.5</v>
      </c>
      <c r="H16" s="4">
        <f t="shared" si="2"/>
        <v>65.808510638297875</v>
      </c>
      <c r="I16" s="3">
        <v>15</v>
      </c>
      <c r="J16" s="3">
        <v>5.1000000000000005</v>
      </c>
      <c r="K16" s="3">
        <v>2.69</v>
      </c>
      <c r="L16" s="3">
        <f t="shared" si="3"/>
        <v>7.7900000000000009</v>
      </c>
      <c r="M16" s="3">
        <v>8</v>
      </c>
      <c r="N16" s="3">
        <f t="shared" si="4"/>
        <v>13.95</v>
      </c>
      <c r="O16" s="3">
        <v>15</v>
      </c>
    </row>
  </sheetData>
  <sortState ref="A2:P28">
    <sortCondition ref="O1:O2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</vt:lpstr>
      <vt:lpstr>社会工作</vt:lpstr>
      <vt:lpstr>法学</vt:lpstr>
      <vt:lpstr>英语</vt:lpstr>
      <vt:lpstr>日语</vt:lpstr>
      <vt:lpstr>德语</vt:lpstr>
      <vt:lpstr>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范静</dc:creator>
  <cp:lastModifiedBy>dell</cp:lastModifiedBy>
  <dcterms:created xsi:type="dcterms:W3CDTF">2015-06-05T18:17:20Z</dcterms:created>
  <dcterms:modified xsi:type="dcterms:W3CDTF">2021-09-28T13:16:27Z</dcterms:modified>
</cp:coreProperties>
</file>